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dev\projects\RothIRAHub\internal-sweep-2026-09-13\output\reports\iowa-2026-11-05\workbook\native-qa-20261106T012057233Z-c3339d78b77c4324b39da3d9c4bde2a3\"/>
    </mc:Choice>
  </mc:AlternateContent>
  <xr:revisionPtr revIDLastSave="0" documentId="13_ncr:1_{FA76A8BE-D5DB-4E85-BC3C-BAC47F7BCE56}" xr6:coauthVersionLast="47" xr6:coauthVersionMax="47" xr10:uidLastSave="{00000000-0000-0000-0000-000000000000}"/>
  <bookViews>
    <workbookView xWindow="-110" yWindow="-110" windowWidth="25820" windowHeight="15500" xr2:uid="{00000000-000D-0000-FFFF-FFFF00000000}"/>
  </bookViews>
  <sheets>
    <sheet name="Conversion income" sheetId="1" r:id="rId1"/>
    <sheet name="Sourc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 l="1"/>
  <c r="G11" i="1"/>
  <c r="E12" i="1" l="1"/>
  <c r="F12" i="1" s="1"/>
  <c r="D14" i="1"/>
  <c r="E11" i="1"/>
  <c r="F11" i="1" l="1"/>
  <c r="F14" i="1" s="1"/>
  <c r="E14" i="1"/>
</calcChain>
</file>

<file path=xl/sharedStrings.xml><?xml version="1.0" encoding="utf-8"?>
<sst xmlns="http://schemas.openxmlformats.org/spreadsheetml/2006/main" count="427" uniqueCount="323">
  <si>
    <t>Iowa Roth conversion income</t>
  </si>
  <si>
    <t>Full-year Iowa residents: an age-test-only illustration for 2026. Enter the federally taxable part of an eligible personal IRA conversion for each owner. This is not a personal tax bill.</t>
  </si>
  <si>
    <t>Disability, survivor eligibility, part-year residence and other adjustments are outside this model. A zero here does not erase federal tax or permit tax-free early withdrawals.</t>
  </si>
  <si>
    <t>Account owner</t>
  </si>
  <si>
    <t>Scope</t>
  </si>
  <si>
    <t>Age at Dec 31</t>
  </si>
  <si>
    <t>Federal taxable amount</t>
  </si>
  <si>
    <t>Iowa exclusion</t>
  </si>
  <si>
    <t>Income remaining</t>
  </si>
  <si>
    <t>Input check</t>
  </si>
  <si>
    <t>Person A</t>
  </si>
  <si>
    <t>Full year / age only</t>
  </si>
  <si>
    <t>Person B</t>
  </si>
  <si>
    <t>Combined</t>
  </si>
  <si>
    <t>Read the columns from left to right: federal taxable conversion minus the Iowa exclusion equals the amount remaining before other Iowa adjustments. Each owner must qualify separately.</t>
  </si>
  <si>
    <t>Yellow cells are editable. If you do not need a second owner, enter age 0 and amount $0 with the in-scope selection. Blank inputs are not treated as zero.</t>
  </si>
  <si>
    <t>This worksheet does not calculate income tax, local surtax, filing thresholds, credits, benefit changes, withholding or estimated payments. Consult the guide for exceptions and source dates.</t>
  </si>
  <si>
    <t>Reuse with attribution to RothIRAHub and a link to https://www.rothirahub.com/roth-ira-iowa/. Terms: https://www.rothirahub.com/about/terms-of-service/. Government materials retain their own terms.</t>
  </si>
  <si>
    <t>Model parameter</t>
  </si>
  <si>
    <t>Value</t>
  </si>
  <si>
    <t>Source references</t>
  </si>
  <si>
    <t>Age threshold</t>
  </si>
  <si>
    <t>Age on December 31</t>
  </si>
  <si>
    <t>retirement-exclusion-age-at-year-end, retirement-exclusion-per-spouse, roth-conversion-retirement-exclusion</t>
  </si>
  <si>
    <t>Minimum modeled age</t>
  </si>
  <si>
    <t>Illustration input bound, not legal eligibility</t>
  </si>
  <si>
    <t>Model scope</t>
  </si>
  <si>
    <t>Maximum modeled age</t>
  </si>
  <si>
    <t>Maximum amount</t>
  </si>
  <si>
    <t>Illustration input bound, not a conversion limit</t>
  </si>
  <si>
    <t>Reference</t>
  </si>
  <si>
    <t>Subject</t>
  </si>
  <si>
    <t>Explanation</t>
  </si>
  <si>
    <t>Applicable year</t>
  </si>
  <si>
    <t>Checked</t>
  </si>
  <si>
    <t>Authority</t>
  </si>
  <si>
    <t>Source URL</t>
  </si>
  <si>
    <t>Additional source URLs</t>
  </si>
  <si>
    <t>age54-versus55-conversion-example</t>
  </si>
  <si>
    <t>Conditional$20,000 taxable conversion: $760 direct Iowa tax at54; $0 on excluded income at55.</t>
  </si>
  <si>
    <t>Assume full-year Iowa residence, no disability/survivor route, same$20,000 federal-taxable conversion, positive regular-tax base, unchanged deductions/credits, no alternate-tax boundary. 20000*0.038=760. At55 byDec31 the eligible income subtraction offsets20000; federal tax remains. Local surtax and indirect deduction effects are separate.</t>
  </si>
  <si>
    <t>2026 hypothetical</t>
  </si>
  <si>
    <t>2026-11-05</t>
  </si>
  <si>
    <t>Iowa DOR2026 rate announcement</t>
  </si>
  <si>
    <t>https://revenue.iowa.gov/press-release/2025-10-21/idr-announces-2026-individual-income-tax-and-interest-rates</t>
  </si>
  <si>
    <t>https://www.legis.iowa.gov/docs/iac/rule/701.302.47.pdf | https://revenue.iowa.gov/media/4425/download?inline=</t>
  </si>
  <si>
    <t>alternate-tax-and-tax-reduction</t>
  </si>
  <si>
    <t>Some filers have a 4.3% alternate-tax computation or threshold tax reduction.</t>
  </si>
  <si>
    <t>MFJ/HoH/surviving-spouse alternate tax is the lesser comparison against 4.3% of modified income above $13,500, or $32,000 under senior rules. Separate spouses aggregate as directed. Do not simply charge every additional dollar 3.8% near these boundaries.</t>
  </si>
  <si>
    <t>2026</t>
  </si>
  <si>
    <t>Iowa Code 422.5(2)(b), (3)(b)</t>
  </si>
  <si>
    <t>https://www.legis.iowa.gov/docs/code/2026/422.5.pdf</t>
  </si>
  <si>
    <t>https://revenue.iowa.gov/taxes/tax-guidance/individual-income-tax/1040-expanded-instructions/whats-new</t>
  </si>
  <si>
    <t>benefit-household-income-definition</t>
  </si>
  <si>
    <t>Income-tax exclusion does not establish exclusion from household-income benefit tests.</t>
  </si>
  <si>
    <t>For the property-tax/rent-relief subchapter, household income includes the claimant, a spouse living with the claimant during the base year, and actual monetary contributions from others living with the claimant. The statutory income definition adds retirement-plan, annuity and IRA receipts to Iowa net income to the extent not already included. Consequently, a state retirement-income tax exclusion alone cannot support a claim that a retirement payment is ignored for these benefits.</t>
  </si>
  <si>
    <t>2026 Code; claim-specific base year governs</t>
  </si>
  <si>
    <t>Iowa Code 2026 section 425.17(6)-(7), printed page 2</t>
  </si>
  <si>
    <t>https://www.legis.iowa.gov/docs/code/2026/425.17.pdf</t>
  </si>
  <si>
    <t>conversion-federal-basis-and-plan-rollovers</t>
  </si>
  <si>
    <t>Calculate federal taxable conversion first; Iowa exclusion does not erase federal tax.</t>
  </si>
  <si>
    <t>Traditional IRA after-tax basis is recovered under federal aggregation/reporting; a partial conversion is not automatically basis-first. Eligible pre-tax plan-to-Roth IRA rollovers are federally taxable to the applicable extent. Iowa qualified-plan/recipient rules determine the state subtraction.</t>
  </si>
  <si>
    <t>2026; 2025 publication current</t>
  </si>
  <si>
    <t>IRS Publication 590-A (2025), conversion income</t>
  </si>
  <si>
    <t>https://www.irs.gov/publications/p590a</t>
  </si>
  <si>
    <t>https://www.irs.gov/publications/p590a | https://www.legis.iowa.gov/docs/iac/rule/701.302.47.pdf</t>
  </si>
  <si>
    <t>disability-eligibility-definition</t>
  </si>
  <si>
    <t>Disability can qualify independently of age 55 through either documented disability-retirement income or the federal/state disability-criteria route.</t>
  </si>
  <si>
    <t>Rule 701-302.47(3) includes a person receiving benefits as a result of retirement from employment or self-employment due to disability. It additionally includes a person determined disabled under Social Security Administration or another federal/state agency's criteria. The 2026 IA W-4P describes documented disability-retirement income OR meeting federal/state disability criteria; do not require both, and do not treat unsupported self-description as sufficient. Eligible income and recipient rules still apply.</t>
  </si>
  <si>
    <t>2026; rule effective February 14, 2024</t>
  </si>
  <si>
    <t>Iowa rule 701-302.47(3)</t>
  </si>
  <si>
    <t>https://www.legis.iowa.gov/docs/iac/rule/701.302.47.pdf</t>
  </si>
  <si>
    <t>https://revenue.iowa.gov/media/4425/download?inline=</t>
  </si>
  <si>
    <t>divorce-beneficiary-revocation</t>
  </si>
  <si>
    <t>Iowa generally revokes specified ex-spouse/relative IRA beneficiary designations at divorce, subject to exceptions.</t>
  </si>
  <si>
    <t>Subject to federal preemption, 598.20B applies to IRA and other listed contract designations made before the decree. Exceptions include preservation in the decree, a new post-decree designation, remarriage, and specified irrevocably commenced joint-life annuity payments. The statute sends benefits to an alternate beneficiary or, absent one, the owner's estate. Review designations rather than relying on a will or assuming provider records update themselves.</t>
  </si>
  <si>
    <t>2026; applicable decrees on or after July 1, 2007</t>
  </si>
  <si>
    <t>Iowa Code 598.20B(1)-(6), 2026 edition</t>
  </si>
  <si>
    <t>https://www.legis.iowa.gov/docs/code/598.20B.pdf</t>
  </si>
  <si>
    <t>https://www.legis.iowa.gov/docs/code/2014/598.pdf</t>
  </si>
  <si>
    <t>domestic-support-exception</t>
  </si>
  <si>
    <t>Retirement exemption does not defeat child-support, alimony or specified QDRO claims.</t>
  </si>
  <si>
    <t>The statute expressly preserves claims of a qualified domestic relations order beneficiary and child support/alimony. That exception does not mean ordinary IRA division requires an ERISA QDRO; federal IRA transfer-incident-to-divorce rules are separate.</t>
  </si>
  <si>
    <t>Iowa Code 2026, 627.6(8)(f)(1)(c); checked against 2025/2026 amendment indexes</t>
  </si>
  <si>
    <t>https://www.legis.iowa.gov/docs/code/2026/627.6.pdf</t>
  </si>
  <si>
    <t>domicile-change-evidence</t>
  </si>
  <si>
    <t>Leaving Iowa temporarily or changing a mailing address does not by itself end Iowa domicile.</t>
  </si>
  <si>
    <t>Rule 300.17(2) requires abandonment of the former domicile, actual removal/physical presence, and a bona fide present intention to remain permanently or indefinitely at the new domicile. Iowa domicile continues until positive steps establish another domicile and Iowa residency rights/privileges are relinquished. DOR can require supporting documentation. Preserve evidence of the actual move and living pattern, homes, voter/driver registrations, homestead claims, family, business, legal/tax addresses, vehicles, financial connections and professional/community services. These are factual audit factors, not a checklist guaranteeing a result. Snowbird example 300.17(4)(a) demonstrates that Florida registrations alone do not resolve conflicting Iowa ties.</t>
  </si>
  <si>
    <t>Current official rule; checked 2026-11-05</t>
  </si>
  <si>
    <t>701 IAC 300.17(2) and (4)(a)</t>
  </si>
  <si>
    <t>https://www.legis.iowa.gov/DOCS/ACO/IAC/LINC/Chapter.701.300.pdf</t>
  </si>
  <si>
    <t>https://revenue.iowa.gov/taxes/tax-guidance/individual-income-tax/1040-expanded-instructions/note-additional-information</t>
  </si>
  <si>
    <t>education-ric-roth-403b</t>
  </si>
  <si>
    <t>RIC education-related employees use a 403(b), including pretax and Roth electives.</t>
  </si>
  <si>
    <t>The current 2026 DAS contribution page confirms that pretax and Roth elective contributions share the 403(b) limit; they do not create two separate contribution allowances. The page identifies special catch-up rules, but no additional catch-up calculation or school-specific availability is assumed here. A Roth 403(b) is a workplace plan, not a Roth IRA.</t>
  </si>
  <si>
    <t>2026 plan guidance</t>
  </si>
  <si>
    <t>Iowa DAS IRS 403b Contribution Limits, 2026 table and note</t>
  </si>
  <si>
    <t>https://das.iowa.gov/ric/education-related-employees-ere/enrollment-ere/403b-limits</t>
  </si>
  <si>
    <t>https://www.irs.gov/pub/irs-drop/n-25-67.pdf</t>
  </si>
  <si>
    <t>eligible-plan-and-nonqualified-plan-boundary</t>
  </si>
  <si>
    <t>Qualified retirement wrappers qualify; section 409A plans and nonqualified annuities do not.</t>
  </si>
  <si>
    <t>The rule lists Traditional/Roth/SEP/SIMPLE IRAs, qualified 401(k), 457(b), section 401 pensions including IPERS, Keogh and 414(x) plans. Do not equate an insurance annuity purchase with an eligible retirement plan.</t>
  </si>
  <si>
    <t>Iowa rule 701-302.47(1)(b)</t>
  </si>
  <si>
    <t>https://revenue.iowa.gov/taxes/tax-guidance/individual-income-tax/retirement-income-tax-guidance</t>
  </si>
  <si>
    <t>enhanced-senior-deduction-indirect-conversion-effect</t>
  </si>
  <si>
    <t>Federal deduction phaseout can create an Iowa effect despite conversion exclusion.</t>
  </si>
  <si>
    <t>2025 Iowa instructions retain the federal enhanced senior deduction in the ordinary starting base but add it back for specified special tests. Inference: federally taxable conversion income that reduces that deduction can leave higher Iowa taxable income even after the conversion subtraction. Full federal/Iowa before-and-after calculation required.</t>
  </si>
  <si>
    <t>2025-2028 federal provision; 2026 interaction</t>
  </si>
  <si>
    <t>Iowa DOR What's New, 2025 line 1f</t>
  </si>
  <si>
    <t>https://www.irs.gov/newsroom/check-your-eligibility-for-the-new-enhanced-deduction-for-seniors | https://www.irs.gov/pub/irs-pdf/f1040s1a.pdf</t>
  </si>
  <si>
    <t>estimated-tax-trigger-2026</t>
  </si>
  <si>
    <t>2026 estimated-tax threshold increased to $1,000.</t>
  </si>
  <si>
    <t>DOR identifies the change from$200 for prior years to$1,000 for2026 on income not subject to withholding. Test total expected liability and applicable credits/withholding, not conversion size alone.</t>
  </si>
  <si>
    <t>Tax years beginning on/after January1,2026</t>
  </si>
  <si>
    <t>Iowa Code422.16(12)(a)(1), 2026</t>
  </si>
  <si>
    <t>https://www.legis.iowa.gov/docs/code/2026/422.16.pdf</t>
  </si>
  <si>
    <t>https://revenue.iowa.gov/media/2725/download?inline=</t>
  </si>
  <si>
    <t>federal-conversion-not-regular-contribution</t>
  </si>
  <si>
    <t>A conversion is a rollover, not a regular annual Roth IRA contribution.</t>
  </si>
  <si>
    <t>Conversion dollars do not consume regular annual IRA contribution room. Do not attach the regular contribution cap to a conversion. No annual limits or phaseout table is reproduced here.</t>
  </si>
  <si>
    <t>Standing federal rule; 2025 publication current when fetched</t>
  </si>
  <si>
    <t>IRS Publication590-A(2025), Conversions</t>
  </si>
  <si>
    <t>https://uscode.house.gov/us/usc/119-118/t26/s408A/ | https://uscode.house.gov/us/usc/119-118/t26/s408A/</t>
  </si>
  <si>
    <t>federal-conversion-separate-additional-tax-clock</t>
  </si>
  <si>
    <t>Each conversion has a separate five-year additional-tax clock for its taxable converted amount.</t>
  </si>
  <si>
    <t>The clock starts on the first day of the conversion tax year. Under Roth ordering rules, early withdrawal of the converted portion originally included in income may trigger 10% additional tax unless an exception applies. Reaching 59.5 is an exception; this does not itself make earnings qualified or taxable conversion principal taxable again. The qualified-distribution clock is separate.</t>
  </si>
  <si>
    <t>IRS Publication590-B(2025), conversion/rollover five-year period</t>
  </si>
  <si>
    <t>https://www.irs.gov/publications/p590b</t>
  </si>
  <si>
    <t>https://www.irs.gov/publications/p590b | https://uscode.house.gov/us/usc/119-118/t26/s408A/</t>
  </si>
  <si>
    <t>federal-qualified-roth-distribution-two-tests</t>
  </si>
  <si>
    <t>A qualified Roth distribution needs the five-tax-year period plus a qualifying event.</t>
  </si>
  <si>
    <t>The period begins with the first tax year for which a contribution was made to a Roth IRA for the owner. After that period, the distribution must also be at age 59.5 or older, due to disability, after death to a beneficiary/estate, or for qualifying first-home expenses within the $10,000 lifetime limit. Age 59.5 alone does not qualify earnings; an Iowa age-55 exclusion is not this federal test.</t>
  </si>
  <si>
    <t>IRS Publication590-B(2025), What Are Qualified Distributions?</t>
  </si>
  <si>
    <t>https://www.irs.gov/publications/p590b | https://www.irs.gov/publications/p590b | https://uscode.house.gov/us/usc/119-118/t26/s408A/</t>
  </si>
  <si>
    <t>federal-rollover-cap-carveout</t>
  </si>
  <si>
    <t>522(n) does not exclude every transaction called a rollover or conversion.</t>
  </si>
  <si>
    <t>The enumerated carve-out covers amounts attributable to IRC 402(c), 402(e)(6), 403(a)(4), 403(a)(5), 403(b)(8) rollovers and their earnings. IRA-to-IRA 408(d)(3) and Roth conversion 408A(e) are not themselves enumerated. Do not claim a conversion of contributory IRA assets eliminates the cap; trace any qualifying employer-plan source separately. Preservation of exemption under 522(b)(4) and exclusion from the cap are different inquiries.</t>
  </si>
  <si>
    <t>2026 legal scope; indexed amount in separate cell</t>
  </si>
  <si>
    <t>11 USC 522(n) and (b)(4), OLRC through Public Law119-134</t>
  </si>
  <si>
    <t>https://uscode.house.gov/us/usc/119-134/t11/s522/</t>
  </si>
  <si>
    <t>federal-roth-contributions-nondeductible</t>
  </si>
  <si>
    <t>Regular Roth IRA contributions are not federally deductible.</t>
  </si>
  <si>
    <t>Keep the nondeductibility of a regular contribution separate from taxation of a conversion or withdrawal. Do not describe Iowa's retirement-income exclusion as a deduction for making a Roth contribution.</t>
  </si>
  <si>
    <t>IRS Publication590-A(2025), TableI-2</t>
  </si>
  <si>
    <t>https://uscode.house.gov/us/usc/119-118/t26/s408A/</t>
  </si>
  <si>
    <t>federal-taxable-income-starting-point</t>
  </si>
  <si>
    <t>Iowa starts with federal taxable income, then applies Iowa modifications.</t>
  </si>
  <si>
    <t>Since 2023 the starting point is federal taxable income, not simply federal AGI. Iowa follows rolling federal conformity except express Iowa adjustments. Federal deductions and their income limits can therefore affect Iowa even when particular retirement income is subtracted.</t>
  </si>
  <si>
    <t>2023 onward; 2025 instructions applied with 2026 Code</t>
  </si>
  <si>
    <t>Iowa Code 422.7, 2026 edition, opening</t>
  </si>
  <si>
    <t>https://www.legis.iowa.gov/docs/code/2026/422.7.pdf</t>
  </si>
  <si>
    <t>https://revenue.iowa.gov/taxes/tax-guidance/individual-income-tax/1040-expanded-instructions/conformity-irc</t>
  </si>
  <si>
    <t>illinois-wage-reciprocity</t>
  </si>
  <si>
    <t>Iowa-Illinois reciprocity covers compensation, not a blanket Roth-conversion exemption; its rule is broader than wages alone.</t>
  </si>
  <si>
    <t>Iowa DOR identifies Illinois as Iowa's only reciprocal state. Ordinary wages and salary for cross-border work are taxed under the reciprocal arrangement by the residence state. However, current 701 IAC 300.13(1)(g) defines compensation to include commissions, tips, certain deferred compensation, pensions, annuities and other personal-service remuneration, with historical employment/residence conditions and an express cross-reference to retirement rule 302.45. Accordingly, do not characterize reciprocity as categorically excluding all retirement income. The rule does not establish an unconditional exemption for every IRA conversion. For an ordinary IRA conversion, analyze the actual residence/domicile, the covered-account protection in 4 USC 114, and any applicable Iowa retirement exclusion rather than relying solely on the payroll summary. No reciprocal treatment with other neighboring states is established.</t>
  </si>
  <si>
    <t>Current agency page checked 2026-11-05</t>
  </si>
  <si>
    <t>701 IAC 300.13(1)(g), official current rule</t>
  </si>
  <si>
    <t>https://www.legis.iowa.gov/docs/iac/rule/701.300.13.pdf</t>
  </si>
  <si>
    <t>https://revenue.iowa.gov/taxes/tax-guidance/individual-income-tax/iowa-illinois-reciprocal-agreement | https://www.legis.iowa.gov/docs/iac/rule/701.302.45.pdf</t>
  </si>
  <si>
    <t>inheritance-tax-repeal</t>
  </si>
  <si>
    <t>No Iowa inheritance tax for deaths on or after January 1, 2025.</t>
  </si>
  <si>
    <t>The date of death, not distribution or return-filing date, controls this repeal. For post-2024 deaths there is no Iowa inheritance-tax rate, exemption threshold or beneficiary-class calculation to apply to a Roth balance. Earlier estates can still have historical filing/payment issues. Federal taxes, probate and income taxation are separate.</t>
  </si>
  <si>
    <t>Deaths on or after 2025-01-01</t>
  </si>
  <si>
    <t>Iowa Code450.98, 2026 edition</t>
  </si>
  <si>
    <t>https://www.legis.iowa.gov/docs/code/450.98.pdf</t>
  </si>
  <si>
    <t>https://revenue.iowa.gov/taxes/tax-guidance/inheritance-tax/introduction-iowa-inheritance-tax</t>
  </si>
  <si>
    <t>inherited-traditional-ira-iowa-case</t>
  </si>
  <si>
    <t>Published Iowa appellate case denied execution exemption for inherited Traditional/SEP accounts.</t>
  </si>
  <si>
    <t>Muff Corp. v. Paige reversed the exemption for a stepson's inherited Traditional/SEP accounts under 627.6(8)(f). The court read contributions/assets in context with debtor/employer funding and retirement purpose. This is direct Iowa judgment-collection authority, not merely federal bankruptcy law. The case's quotations of old beneficiary withdrawal schedules are historical and must not be reused as current RMD rules.</t>
  </si>
  <si>
    <t>September 21, 2022 opinion; November 5, 2026 currentness check</t>
  </si>
  <si>
    <t>Muff Corp. v. Paige, No.21-1904, Iowa Court of Appeals, September 21, 2022, pp.3 and 10-12</t>
  </si>
  <si>
    <t>https://www.iowacourts.gov/courtcases/16067/embed/CourtAppealsOpinion</t>
  </si>
  <si>
    <t>https://www.iowacourts.gov/iowa-courts/court-of-appeals/published-cases</t>
  </si>
  <si>
    <t>iowa-529-deduction-2026</t>
  </si>
  <si>
    <t>2026 Iowa 529 deduction: $6,100 per taxpayer-owner per beneficiary.</t>
  </si>
  <si>
    <t>An Iowa taxpayer who owns an ISave 529 or IAdvisor 529 account can deduct qualifying contributions up to $6,100 per beneficiary for 2026. This is a deduction, not a $6,100 tax credit. Two qualifying parents, each owning and funding an account for each of two children, can deduct 2 × 2 × $6,100 = $24,400. Additional accounts for the same owner-beneficiary combination do not create additional caps.</t>
  </si>
  <si>
    <t>Tax year 2026</t>
  </si>
  <si>
    <t>Iowa State Treasurer, 529 Education Savings Plans, current 2026 amount</t>
  </si>
  <si>
    <t>https://www.iowatreasurer.gov/for-citizens/saving-for-education</t>
  </si>
  <si>
    <t>https://www.legis.iowa.gov/docs/code/2026/12D.3.pdf</t>
  </si>
  <si>
    <t>iowa-529-to-roth-conformity</t>
  </si>
  <si>
    <t>Qualifying 529-to-Roth transfers do not trigger Iowa deduction recapture.</t>
  </si>
  <si>
    <t>DOR says qualifying transfers made on or after January 1, 2024 do not require adding back a previously deducted contribution when IRC 529(c)(3)(E) is satisfied. Iowa Code 422.7(22)(c)(1)(g) expressly recognizes the qualifying direct trustee-to-trustee Roth transfer. This is conditional state conformity, not permission for an unrestricted cash withdrawal or a transfer that fails the federal gates.</t>
  </si>
  <si>
    <t>Qualifying transfers on or after 2024-01-01; current 2026 Code</t>
  </si>
  <si>
    <t>Iowa Code 2026 section 422.7(22)(c)(1)(g), printed page 8</t>
  </si>
  <si>
    <t>https://revenue.iowa.gov/taxes/tax-guidance/individual-income-tax/1040-expanded-instructions/ia-1040-schedule-1</t>
  </si>
  <si>
    <t>iowa-bankruptcy-opt-out</t>
  </si>
  <si>
    <t>Iowa opts out of the general federal 522(d) exemption menu.</t>
  </si>
  <si>
    <t>Section 627.10 bars debtors to whom Iowa law applies from electing 522(d). Federal 522(b)(3)(C) retirement-fund protection remains an independent route under the state-law election, subject to qualification and cap rules. Do not confuse Iowa's opt-out with removal of all federal retirement protection. Bankruptcy domicile choice-of-law rules, not merely current residence, determine the applicable state law.</t>
  </si>
  <si>
    <t>Iowa Code 627.10, 2026 edition</t>
  </si>
  <si>
    <t>https://www.legis.iowa.gov/docs/code/627.10.pdf</t>
  </si>
  <si>
    <t>local-school-and-ems-surtax</t>
  </si>
  <si>
    <t>School and county EMS surtaxes are percentages of Iowa tax, not conversion dollars.</t>
  </si>
  <si>
    <t>2025 line19 instructions multiply line18 by the local rate; EMS is included in the school table. Resolve residence and tax-year table. Conditional example: $760 additional surtax base with an assumed combined5% rate gives $38, not5% of a $20,000 conversion.</t>
  </si>
  <si>
    <t>2025 instructions; mechanism for 2026 subject to final local rates</t>
  </si>
  <si>
    <t>2025 Iowa line 19 instructions</t>
  </si>
  <si>
    <t>https://revenue.iowa.gov/taxes/tax-guidance/individual-income-tax/1040-expanded-instructions/school-district-surtaxemergency</t>
  </si>
  <si>
    <t>https://www.legis.iowa.gov/docs/publications/LGE/91/SF2472.pdf</t>
  </si>
  <si>
    <t>low-income-exemption-thresholds</t>
  </si>
  <si>
    <t>Thresholds differ from retirement eligibility and use modified income, not raw taxable income.</t>
  </si>
  <si>
    <t>Under 65: $9,000 other filers/$13,500 MFJ, HoH, surviving spouse; age65+: $24,000/$32,000. The senior married test can apply with one spouse65. Apply combined-spouse/dependent restrictions and deduction addbacks, not a headline threshold in isolation.</t>
  </si>
  <si>
    <t>Iowa Code 422.5(2)-(3), 2026</t>
  </si>
  <si>
    <t>medicaid-retirement-resources-and-spouses</t>
  </si>
  <si>
    <t>Non-MAGI Medicaid can count accessible retirement funds; spouse rules differ.</t>
  </si>
  <si>
    <t>HHS 8-D distinguishes attribution from eligibility. Nonexcluded member retirement funds count at verified net proceeds after permitted penalties for both; community-spouse funds count for attribution. Ineligible-spouse funds are not deemed when spouses live together. Taxes, including the IRA early-distribution additional tax, do not reduce net proceeds. Funds requiring quitting a job are excluded; the attribution discussion also addresses hardship access. A member choosing between lump sum and annuity must choose annuity. These rules do not establish a blanket exemption merely because an account is paying out. The chapter expressly says MAGI Medicaid has no resource test.</t>
  </si>
  <si>
    <t>Operative manual pages revised 2026-07-10</t>
  </si>
  <si>
    <t>Iowa HHS Employees' Manual 8-D, printed page 127, revised July 10, 2026</t>
  </si>
  <si>
    <t>https://hhs.iowa.gov/media/4010/download?inline=</t>
  </si>
  <si>
    <t>moving-federal-ira-records</t>
  </si>
  <si>
    <t>Keep federal IRA basis and Roth contribution/conversion history when moving; the move does not substitute a new account balance for that history.</t>
  </si>
  <si>
    <t>Federal Form 8606 instructions define traditional IRA basis using nondeductible contributions, nontaxable rollover amounts and prior nontaxable distributions. They require retained forms/records to substantiate nontaxable distributions, including Roth distributions. Preserve Forms 8606, supporting records, contribution tax years, conversion dates and prior distribution history across the move. This establishes federal record continuity, not a verified rule accepting every former state's separate basis for Iowa purposes. No fresh fair-market-value basis on moving is asserted.</t>
  </si>
  <si>
    <t>2025 federal instructions fetched 2026-11-05</t>
  </si>
  <si>
    <t>IRS 2025 Form 8606 instructions, records section</t>
  </si>
  <si>
    <t>https://www.irs.gov/instructions/i8606</t>
  </si>
  <si>
    <t>nonqualified-roth-withdrawal-treatment</t>
  </si>
  <si>
    <t>Federal ordering determines taxable income; Iowa eligibility can exclude taxable retirement income.</t>
  </si>
  <si>
    <t>Regular contribution basis is not income again. Taxable nonqualified earnings enter the federal base, but qualifying Iowa recipients may subtract eligible Roth IRA income. Under 55 without another Iowa eligibility route, do not promise all Roth withdrawals are Iowa-tax-free. Federal additional tax is a separate issue.</t>
  </si>
  <si>
    <t>2026; exclusion effective 2023</t>
  </si>
  <si>
    <t>IRS Publication 590-B (2025), ordering rules</t>
  </si>
  <si>
    <t>nonresident-federal-retirement-protection</t>
  </si>
  <si>
    <t>4 USC 114 bars Iowa tax on covered retirement income once the recipient is neither Iowa resident nor domiciliary.</t>
  </si>
  <si>
    <t>Section 114(a) supplies the nonresident/domiciliary condition; (b)(1)(E) covers individual retirement plans under IRC 7701(a)(37), which expressly includes section 408(a) accounts and section 408(b) annuities. Ordinary traditional-IRA conversion income is income from that IRA: applying this protection to its taxable distribution is a statutory synthesis, not an Iowa private ruling. Section 114 does not require that IRA distributions be periodic or that the owner actually retire; the periodic-payment conditions in (b)(1)(I) concern the distinct nonqualified-plan category. Covered qualified employer trusts, SEP, 403(a)/(b), governmental 457(b) and other specifically listed arrangements should not be conflated with every nonqualified annuity. Protection does not determine whether Iowa residency has actually ended, eliminate federal tax, or decide destination-state tax. Political subdivisions are included by (b)(3).</t>
  </si>
  <si>
    <t>Federal text through Public Law 119-124 (2026-10-15), fetched 2026-11-05</t>
  </si>
  <si>
    <t>4 USC 114(a), (b)(1)(E), (b)(3), OLRC through Public Law 119-124</t>
  </si>
  <si>
    <t>https://uscode.house.gov/us/usc/119-124/t4/s114/</t>
  </si>
  <si>
    <t>https://uscode.house.gov/us/usc/119-118/t26/s7701/ | https://www.govinfo.gov/content/pkg/CFR-2025-title26-vol6/pdf/CFR-2025-title26-vol6-sec1-408A-4.pdf</t>
  </si>
  <si>
    <t>ordinary-income-tax-rate-2026</t>
  </si>
  <si>
    <t>3.8% flat Iowa individual income-tax rate.</t>
  </si>
  <si>
    <t>Applies to Iowa taxable income at all levels in 2026, before return-specific credits, alternate-tax limits and local surtax. It is not a rate on the gross amount moved to a Roth.</t>
  </si>
  <si>
    <t>Iowa DOR 2026 rate announcement, October 21, 2025</t>
  </si>
  <si>
    <t>owner-roth-ira-state-exemption</t>
  </si>
  <si>
    <t>Roth contributions and proportional growth can be exempt; not a blanket unlimited-account promise.</t>
  </si>
  <si>
    <t>Iowa-resident debtors may claim execution exemptions. Section 627.6(8)(f)(1)(e) ties Roth contribution protection by contribution year to actual contributions and the federal maximum. Protected growth follows the exempt-contribution fraction. Read with recent-contribution, transfer and support exceptions; distinguish protection from income-tax treatment.</t>
  </si>
  <si>
    <t>Iowa Code 2026, 627.6(8)(f)(1)(e); checked against 2025/2026 amendment indexes</t>
  </si>
  <si>
    <t>part-year-income-allocation</t>
  </si>
  <si>
    <t>IA 126 credits out non-Iowa income; it is not simply months in Iowa divided by twelve.</t>
  </si>
  <si>
    <t>The 2025 instructions require IA 1040 lines 1-12 before IA 126. The initial return includes all-source income; the IA 126 income ratio computes the nonresident/part-year credit. Iowa-source income includes income received during Iowa residency plus Iowa-source income received during nonresidency, subject to exclusions. Nonexempt IRA/pension income received while resident belongs on IA 126 line 12 under these instructions. Net applicable Schedule 1 modifications from the affected Iowa-source income lines. Do not transfer these line numbers to a purported final 2026 form without verification.</t>
  </si>
  <si>
    <t>2025 filing instructions; underlying allocation reviewed for 2026 applicability</t>
  </si>
  <si>
    <t>DOR 2025 IA 126 expanded instructions</t>
  </si>
  <si>
    <t>https://revenue.iowa.gov/taxes/tax-guidance/individual-income-tax/1040-expanded-instructions/credit-nonpart-year-resident</t>
  </si>
  <si>
    <t>https://revenue.iowa.gov/media/4385/download?inline=</t>
  </si>
  <si>
    <t>part-year-retirement-exclusion</t>
  </si>
  <si>
    <t>Resident-period conversion income may still be excluded when the recipient meets Iowa's retirement-exclusion conditions.</t>
  </si>
  <si>
    <t>Allocation to a resident period does not itself make every conversion taxable by Iowa. DOR expressly lists Roth conversion income and states the age test as 55 or older on December 31 of the tax year, with disability and specified survivor alternatives. Eligibility is determined for the income recipient, separately by spouse; one eligible spouse does not shelter the other spouse's own income. The 2025 IA 126 instructions require relevant Schedule 1 modifications to be netted from affected source lines.</t>
  </si>
  <si>
    <t>Exclusion effective tax years beginning 2023-01-01; current guidance checked 2026-11-05</t>
  </si>
  <si>
    <t>DOR Retirement Income Tax Guidance, March 13, 2025</t>
  </si>
  <si>
    <t>https://revenue.iowa.gov/taxes/tax-guidance/individual-income-tax/1040-expanded-instructions/ia-1040-schedule-1 | https://revenue.iowa.gov/taxes/tax-guidance/individual-income-tax/1040-expanded-instructions/credit-nonpart-year-resident</t>
  </si>
  <si>
    <t>postmove-filing-obligation</t>
  </si>
  <si>
    <t>An established move out of Iowa does not necessarily end Iowa filing obligations.</t>
  </si>
  <si>
    <t>Current DOR moving guidance warns that a person may still need to file for a move year or later years with Iowa-source income. A protected retirement distribution and taxable Iowa wages, rental or business income are distinct items. Filing depends on the applicable tax year's thresholds and all relevant income. Updating a mailing address with DOR is an administrative step, not adjudication of domicile.</t>
  </si>
  <si>
    <t>Current agency guidance checked 2026-11-05</t>
  </si>
  <si>
    <t>Iowa DOR Have You Moved?</t>
  </si>
  <si>
    <t>https://revenue.iowa.gov/taxes/tax-guidance/general/have-you-moved</t>
  </si>
  <si>
    <t>qualified-roth-withdrawal-treatment</t>
  </si>
  <si>
    <t>Federally qualified Roth IRA distributions do not enter the Iowa starting tax base.</t>
  </si>
  <si>
    <t>Inference from federal exclusion plus Iowa federal-taxable-income starting point. The Iowa age-55 retirement exclusion is not needed to exempt an already federally tax-free qualified distribution; do not imply a new Iowa five-year clock.</t>
  </si>
  <si>
    <t>2026, using current federal rules</t>
  </si>
  <si>
    <t>IRS Publication 590-B (2025), Roth distributions</t>
  </si>
  <si>
    <t>qualifying-transfers-and-tracing</t>
  </si>
  <si>
    <t>Exempt assets can retain protection through IRA/Roth transfers; source matters.</t>
  </si>
  <si>
    <t>Paragraph (g) preserves already-exempt IRA/Roth assets through repeated IRA/Roth transfers. Paragraph (b) protects eligible-plan transfers in any amount, but eligible means both federally transferable to the listed IRA types and previously execution-exempt or excluded under 11 USC 541(c)(2). Paragraph (a) separately addresses ERISA-covered 401(a)/501(a) trusts and specified rollover paths. Trace origins, contribution years and growth; a conversion does not automatically cure unprotected source funds.</t>
  </si>
  <si>
    <t>Iowa Code 2026, 627.6(8)(f)(1)(a),(b),(g); checked against 2025/2026 amendment indexes</t>
  </si>
  <si>
    <t>recent-contributions-state-limitation</t>
  </si>
  <si>
    <t>Two preceding tax years have an additional contribution limitation.</t>
  </si>
  <si>
    <t>Under (f), contributions to the plans in (d) and (e) in each of the two tax years preceding an exemption claim or bankruptcy filing are limited to the maximum deductible contribution to a section 408(a) IRA regardless of plan chosen. This is not a rule that all recent Roth contributions are unprotected; do not replace tax years with a rolling 24-month period.</t>
  </si>
  <si>
    <t>Iowa Code 2026, 627.6(8)(f)(1)(f); checked against 2025/2026 amendment indexes</t>
  </si>
  <si>
    <t>residency-definition</t>
  </si>
  <si>
    <t>Domicile OR a permanent Iowa place of abode can establish Iowa income-tax residency.</t>
  </si>
  <si>
    <t>Iowa Code 422.4(14) supplies two alternative routes, not an automatic requirement to spend 183 days in Iowa. Read the statute with rule 701-300.17 and its part-year provisions. A statement that everyone physically outside Iowa for six months is a nonresident is not supported. Permanent abode is a factual concept, not merely owning any real estate.</t>
  </si>
  <si>
    <t>2026 Code; current-law checkpoint 2026-11-05</t>
  </si>
  <si>
    <t>Iowa Code 2026, 422.4(14)</t>
  </si>
  <si>
    <t>https://www.legis.iowa.gov/docs/code/2026/422.4.pdf</t>
  </si>
  <si>
    <t>retirement-exclusion-age-at-year-end</t>
  </si>
  <si>
    <t>Age 55 or older on December 31 of the tax year qualifies.</t>
  </si>
  <si>
    <t>For a 2026 calendar-year taxpayer the date is December 31, 2026, not the conversion date and not federal age 59.5. A taxpayer turning 55 during 2026 meets this Iowa age test for that tax year; other plan and recipient conditions still apply.</t>
  </si>
  <si>
    <t>2026 calendar tax year</t>
  </si>
  <si>
    <t>Iowa DOR Retirement Income Tax Guidance</t>
  </si>
  <si>
    <t>retirement-exclusion-per-spouse</t>
  </si>
  <si>
    <t>One spouse's eligibility does not exempt the other spouse's own retirement income.</t>
  </si>
  <si>
    <t>Test each recipient's age, disability or survivor qualification. A joint return is not joint ownership of either IRA. Attribution matters before combining return amounts.</t>
  </si>
  <si>
    <t>2026; current guidance dated March 13, 2025</t>
  </si>
  <si>
    <t>Iowa DOR Retirement Income Tax Guidance, married couples</t>
  </si>
  <si>
    <t>retirement-withholding-exemption-and-election</t>
  </si>
  <si>
    <t>Excluded retirement income generally needs no Iowa withholding; nonexempt income follows nonwage withholding rules, not an automatic 3.8% charge on every conversion.</t>
  </si>
  <si>
    <t>Qualifying retirement distributions to qualifying recipients generally are exempt from Iowa withholding. A recipient may request voluntary withholding through IA W-4P. For taxable nonwage payments, DOR describes federal-withholding linkage and exceptions where no federal withholding is required, amounts fall below applicable levels, or payments are not Iowa-taxable. When Iowa withholding applies, payers may use 3.8% or applicable tables/formulas. Confirm the distribution/transfer method and payer processing; withholding is a prepayment, not the final Iowa tax or proof of substantive exclusion eligibility.</t>
  </si>
  <si>
    <t>Iowa DOR nonwage withholding requirements, current guidance</t>
  </si>
  <si>
    <t>https://revenue.iowa.gov/taxes/tax-guidance/withholding-tax/iowa-withholding-tax-information</t>
  </si>
  <si>
    <t>https://revenue.iowa.gov/media/4425/download?inline= | https://www.legis.iowa.gov/docs/code/2026/422.16.pdf</t>
  </si>
  <si>
    <t>roth-conversion-retirement-exclusion</t>
  </si>
  <si>
    <t>Eligible recipients can exclude Roth conversion income from Iowa taxable income.</t>
  </si>
  <si>
    <t>Applies to the federally taxable conversion amount; the list expressly includes conversions. No income-based phaseout or dollar cap appears in current retirement exclusion. This is exclusion of the income itself, not a guarantee of zero incremental total Iowa liability after other deduction changes.</t>
  </si>
  <si>
    <t>2023 onward; 2026 current</t>
  </si>
  <si>
    <t>Iowa rule 701-302.47(1)(a)(3)</t>
  </si>
  <si>
    <t>https://revenue.iowa.gov/taxes/tax-guidance/individual-income-tax/retirement-income-tax-guidance | https://www.legis.iowa.gov/docs/code/2026/422.7.pdf</t>
  </si>
  <si>
    <t>senior-health-insurance-deduction-cliff</t>
  </si>
  <si>
    <t>Excluded conversion income can count against the age65 health-insurance deduction's $100,000 test.</t>
  </si>
  <si>
    <t>Age65+ and modified net income strictly below $100,000 are required. Code 422.7(18) adds excluded retirement income and specified federal deductions back. Inference: an excluded conversion can eliminate this separate deduction; zero tax on conversion income is not zero total return impact.</t>
  </si>
  <si>
    <t>Iowa Code 422.7(18)(b)(1)</t>
  </si>
  <si>
    <t>state-early-distribution-additional-tax</t>
  </si>
  <si>
    <t>No separate Iowa early-withdrawal surcharge on ordinary IRA distributions; ordinary Iowa income tax and the federal additional tax are separate.</t>
  </si>
  <si>
    <t>For an ordinary IRA early distribution, the taxable income component enters Iowa's federal-taxable-income base and is subject to Iowa's ordinary tax unless an exclusion or other relief applies. Iowa's charging provisions and return computation do not impose a separate section-72(t)-style early-distribution tax. This is a legal inference from Code 422.5 read in full, Code 422.7, the 2025 IA1040 tax instructions and the 2026 IA1040ES worksheet, not an express DOR 'no penalty' sentence. Federal additional tax may still apply under its own age, ordering and exception rules; Iowa age 55 does not waive it. Distinguish the separate Iowa lump-sum tax under 422.5(7): generally 25% of the separate federal Form4972 tax for a qualifying 402(e) election, subject to Iowa exclusions, not 25% of an ordinary IRA withdrawal or of federal Form5329 tax. Ordinary filing/payment penalties and local surtaxes are also not early-withdrawal surcharges.</t>
  </si>
  <si>
    <t>Iowa Code 422.5, all substantive subsections, especially (1) and (7)</t>
  </si>
  <si>
    <t>https://revenue.iowa.gov/taxes/tax-guidance/individual-income-tax/1040-expanded-instructions/iowa-lump-sum-tax | https://revenue.iowa.gov/taxes/tax-guidance/individual-income-tax/1040-expanded-instructions/total-tax | https://revenue.iowa.gov/media/2725/download?inline= | https://www.irs.gov/instructions/i5329</t>
  </si>
  <si>
    <t>state-employee-ric-wrappers</t>
  </si>
  <si>
    <t>State RIC uses employee 457 pretax/Roth contributions and pretax 401(a) employer matching.</t>
  </si>
  <si>
    <t>RIC is supplemental to pension benefits, not a Roth IRA or statewide private-employer auto-IRA. State employees can select pretax, Roth, or both for employee 457 deductions. The state employer match is deposited pretax in a 401(a), up to $75 per month, with legislators excluded. Board of Regents institution employees are outside this state-employee RIC offering. Check employment eligibility and plan distribution rules rather than importing IRA contribution or withdrawal rules.</t>
  </si>
  <si>
    <t>Current plan guidance checked 2026-11-05</t>
  </si>
  <si>
    <t>Iowa DAS State of Iowa Employees RIC, current state-specific plan guidance</t>
  </si>
  <si>
    <t>https://das.iowa.gov/ric/state-iowa-employees-soi</t>
  </si>
  <si>
    <t>https://das.iowa.gov/ric/resources/457401a-resource-bank-employers</t>
  </si>
  <si>
    <t>survivor-insurable-interest-scope</t>
  </si>
  <si>
    <t>Some survivors qualify independently of their own age; beneficiary status alone is insufficient.</t>
  </si>
  <si>
    <t>Natural-person requirement. Spouses, parents and children are deemed to have an insurable interest; other relationships can qualify on proof of pecuniary interest. Do not present the DOR guidance's short family list as exhaustive.</t>
  </si>
  <si>
    <t>Iowa rule 701-302.47(2)(b)-(d)</t>
  </si>
  <si>
    <t>traditional-ira-contribution-deduction</t>
  </si>
  <si>
    <t>Federal deductible Traditional IRA contributions ordinarily reduce Iowa's starting base.</t>
  </si>
  <si>
    <t>A federal deduction flows through federal taxable income; a nondeductible contribution does not become deductible merely because Iowa later excludes retirement income. This is conformity analysis, not a separately verified Iowa IRA contribution credit.</t>
  </si>
  <si>
    <t>IRS Publication 590-A (2025), traditional IRA deductibility</t>
  </si>
  <si>
    <t>withholding-not-final-liability-and-refunds</t>
  </si>
  <si>
    <t>Erroneous withholding does not make exempt retirement income taxable.</t>
  </si>
  <si>
    <t>Contact the plan administrator about erroneous withholding; amounts not refunded through the payer are reconciled on the Iowa return. A refund depends on total liability, not just the distribution classification.</t>
  </si>
  <si>
    <t>2026; guidance March13,2025</t>
  </si>
  <si>
    <t>Iowa DOR retirement guidance, withholding refund FAQ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</si>
</sst>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font>
      <sz val="11"/>
      <name val="Carlito"/>
    </font>
    <font>
      <sz val="11"/>
      <color rgb="FF233D35"/>
      <name val="Arial"/>
    </font>
    <font>
      <b/>
      <sz val="17"/>
      <color rgb="FF234B43"/>
      <name val="Arial"/>
    </font>
    <font>
      <b/>
      <sz val="11"/>
      <color rgb="FFFFFFFF"/>
      <name val="Arial"/>
    </font>
    <font>
      <sz val="11"/>
      <color rgb="FF52665C"/>
      <name val="Arial"/>
    </font>
  </fonts>
  <fills count="6">
    <fill>
      <patternFill patternType="none"/>
    </fill>
    <fill>
      <patternFill patternType="gray125"/>
    </fill>
    <fill>
      <patternFill patternType="solid">
        <fgColor rgb="FFF6EFDF"/>
      </patternFill>
    </fill>
    <fill>
      <patternFill patternType="solid">
        <fgColor rgb="FF295A53"/>
      </patternFill>
    </fill>
    <fill>
      <patternFill patternType="solid">
        <fgColor rgb="FFFFF0C2"/>
      </patternFill>
    </fill>
    <fill>
      <patternFill patternType="solid">
        <fgColor rgb="FFE5EEE8"/>
      </patternFill>
    </fill>
  </fills>
  <borders count="2">
    <border>
      <left/>
      <right/>
      <top/>
      <bottom/>
      <diagonal/>
    </border>
    <border>
      <left/>
      <right/>
      <top/>
      <bottom style="double">
        <color rgb="FF295A53"/>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wrapText="1"/>
    </xf>
    <xf numFmtId="0" fontId="3" fillId="3" borderId="0" xfId="0" applyFont="1" applyFill="1" applyAlignment="1">
      <alignment wrapText="1"/>
    </xf>
    <xf numFmtId="0" fontId="1" fillId="0" borderId="1" xfId="0" applyFont="1" applyBorder="1"/>
    <xf numFmtId="164" fontId="1" fillId="4" borderId="0" xfId="0" applyNumberFormat="1" applyFont="1" applyFill="1"/>
    <xf numFmtId="164" fontId="1" fillId="0" borderId="0" xfId="0" applyNumberFormat="1" applyFont="1"/>
    <xf numFmtId="164" fontId="1" fillId="0" borderId="1" xfId="0" applyNumberFormat="1" applyFont="1" applyBorder="1"/>
    <xf numFmtId="1" fontId="1" fillId="4" borderId="0" xfId="0" applyNumberFormat="1" applyFont="1" applyFill="1"/>
    <xf numFmtId="0" fontId="1" fillId="5" borderId="0" xfId="0" applyFont="1" applyFill="1" applyAlignment="1">
      <alignment wrapText="1"/>
    </xf>
    <xf numFmtId="0" fontId="2" fillId="0" borderId="0" xfId="0" applyFont="1" applyAlignment="1">
      <alignment vertical="center" wrapText="1"/>
    </xf>
    <xf numFmtId="0" fontId="1" fillId="0" borderId="0" xfId="0" applyFont="1" applyAlignment="1">
      <alignment vertical="center" wrapText="1"/>
    </xf>
    <xf numFmtId="0" fontId="1" fillId="2" borderId="0" xfId="0" applyFont="1" applyFill="1" applyAlignment="1">
      <alignment vertical="center" wrapText="1"/>
    </xf>
    <xf numFmtId="0" fontId="4" fillId="0" borderId="0" xfId="0" applyFont="1" applyAlignment="1">
      <alignment vertical="center" wrapText="1"/>
    </xf>
    <xf numFmtId="0" fontId="1" fillId="4" borderId="0" xfId="0" applyNumberFormat="1" applyFont="1" applyFill="1"/>
  </cellXfs>
  <cellStyles count="1">
    <cellStyle name="Normal" xfId="0" builtinId="0"/>
  </cellStyles>
  <dxfs count="2">
    <dxf>
      <font>
        <color rgb="FF8B2B1F"/>
      </font>
      <fill>
        <patternFill patternType="solid">
          <bgColor rgb="FFFCE5DF"/>
        </patternFill>
      </fill>
    </dxf>
    <dxf>
      <font>
        <color rgb="FF233D35"/>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95A53"/>
  </sheetPr>
  <dimension ref="A1:H40"/>
  <sheetViews>
    <sheetView showGridLines="0" tabSelected="1" workbookViewId="0"/>
  </sheetViews>
  <sheetFormatPr defaultRowHeight="14"/>
  <cols>
    <col min="1" max="1" width="18.1640625" customWidth="1"/>
    <col min="2" max="2" width="30.6640625" customWidth="1"/>
    <col min="3" max="3" width="12.5" customWidth="1"/>
    <col min="4" max="6" width="21.25" customWidth="1"/>
    <col min="7" max="7" width="30" customWidth="1"/>
  </cols>
  <sheetData>
    <row r="1" spans="1:8" ht="25" customHeight="1">
      <c r="A1" s="1"/>
      <c r="B1" s="1"/>
      <c r="C1" s="1"/>
      <c r="D1" s="1"/>
      <c r="E1" s="1"/>
      <c r="F1" s="1"/>
      <c r="G1" s="1"/>
      <c r="H1" s="1"/>
    </row>
    <row r="2" spans="1:8" ht="32" customHeight="1">
      <c r="A2" s="10" t="s">
        <v>0</v>
      </c>
      <c r="B2" s="10"/>
      <c r="C2" s="10"/>
      <c r="D2" s="10"/>
      <c r="E2" s="10"/>
      <c r="F2" s="10"/>
      <c r="G2" s="10"/>
      <c r="H2" s="1"/>
    </row>
    <row r="3" spans="1:8" ht="25" customHeight="1">
      <c r="A3" s="1"/>
      <c r="B3" s="1"/>
      <c r="C3" s="1"/>
      <c r="D3" s="1"/>
      <c r="E3" s="1"/>
      <c r="F3" s="1"/>
      <c r="G3" s="1"/>
      <c r="H3" s="1"/>
    </row>
    <row r="4" spans="1:8" ht="25" customHeight="1">
      <c r="A4" s="11" t="s">
        <v>1</v>
      </c>
      <c r="B4" s="11"/>
      <c r="C4" s="11"/>
      <c r="D4" s="11"/>
      <c r="E4" s="11"/>
      <c r="F4" s="11"/>
      <c r="G4" s="11"/>
      <c r="H4" s="1"/>
    </row>
    <row r="5" spans="1:8" ht="25" customHeight="1">
      <c r="A5" s="11"/>
      <c r="B5" s="11"/>
      <c r="C5" s="11"/>
      <c r="D5" s="11"/>
      <c r="E5" s="11"/>
      <c r="F5" s="11"/>
      <c r="G5" s="11"/>
      <c r="H5" s="1"/>
    </row>
    <row r="6" spans="1:8" ht="25" customHeight="1">
      <c r="A6" s="1"/>
      <c r="B6" s="1"/>
      <c r="C6" s="1"/>
      <c r="D6" s="1"/>
      <c r="E6" s="1"/>
      <c r="F6" s="1"/>
      <c r="G6" s="1"/>
      <c r="H6" s="1"/>
    </row>
    <row r="7" spans="1:8" ht="25" customHeight="1">
      <c r="A7" s="12" t="s">
        <v>2</v>
      </c>
      <c r="B7" s="12"/>
      <c r="C7" s="12"/>
      <c r="D7" s="12"/>
      <c r="E7" s="12"/>
      <c r="F7" s="12"/>
      <c r="G7" s="12"/>
      <c r="H7" s="1"/>
    </row>
    <row r="8" spans="1:8" ht="25" customHeight="1">
      <c r="A8" s="12"/>
      <c r="B8" s="12"/>
      <c r="C8" s="12"/>
      <c r="D8" s="12"/>
      <c r="E8" s="12"/>
      <c r="F8" s="12"/>
      <c r="G8" s="12"/>
      <c r="H8" s="1"/>
    </row>
    <row r="9" spans="1:8" ht="25" customHeight="1">
      <c r="A9" s="1"/>
      <c r="B9" s="1"/>
      <c r="C9" s="1"/>
      <c r="D9" s="1"/>
      <c r="E9" s="1"/>
      <c r="F9" s="1"/>
      <c r="G9" s="1"/>
      <c r="H9" s="1"/>
    </row>
    <row r="10" spans="1:8" ht="44" customHeight="1">
      <c r="A10" s="3" t="s">
        <v>3</v>
      </c>
      <c r="B10" s="3" t="s">
        <v>4</v>
      </c>
      <c r="C10" s="3" t="s">
        <v>5</v>
      </c>
      <c r="D10" s="3" t="s">
        <v>6</v>
      </c>
      <c r="E10" s="3" t="s">
        <v>7</v>
      </c>
      <c r="F10" s="3" t="s">
        <v>8</v>
      </c>
      <c r="G10" s="3" t="s">
        <v>9</v>
      </c>
      <c r="H10" s="1"/>
    </row>
    <row r="11" spans="1:8" ht="35" customHeight="1">
      <c r="A11" s="1" t="s">
        <v>10</v>
      </c>
      <c r="B11" s="14" t="s">
        <v>11</v>
      </c>
      <c r="C11" s="8">
        <v>55</v>
      </c>
      <c r="D11" s="5">
        <v>10000</v>
      </c>
      <c r="E11" s="6">
        <f>IF(G11="Valid",IF(C11&gt;=Sources!$B$2,D11,0),"n.a.")</f>
        <v>10000</v>
      </c>
      <c r="F11" s="6">
        <f>IF(G11="Valid",D11-E11,"n.a.")</f>
        <v>0</v>
      </c>
      <c r="G11" s="2" t="str">
        <f>IF(B11&lt;&gt;"Full year / age only","Outside model",IF(OR(NOT(ISNUMBER(C11)),NOT(ISNUMBER(D11))),"Enter age and amount",IF(OR(C11&lt;&gt;INT(C11),C11&lt;Sources!$B$3,C11&gt;Sources!$B$4),"Use a whole age in range",IF(OR(D11&lt;0,D11&gt;Sources!$B$5,ABS(D11*100-ROUND(D11*100,0))&gt;0.000001),"Use dollars and cents","Valid"))))</f>
        <v>Valid</v>
      </c>
      <c r="H11" s="1"/>
    </row>
    <row r="12" spans="1:8" ht="35" customHeight="1">
      <c r="A12" s="1" t="s">
        <v>12</v>
      </c>
      <c r="B12" s="14" t="s">
        <v>11</v>
      </c>
      <c r="C12" s="8">
        <v>54</v>
      </c>
      <c r="D12" s="5">
        <v>10000</v>
      </c>
      <c r="E12" s="6">
        <f>IF(G12="Valid",IF(C12&gt;=Sources!$B$2,D12,0),"n.a.")</f>
        <v>0</v>
      </c>
      <c r="F12" s="6">
        <f>IF(G12="Valid",D12-E12,"n.a.")</f>
        <v>10000</v>
      </c>
      <c r="G12" s="2" t="str">
        <f>IF(B12&lt;&gt;"Full year / age only","Outside model",IF(OR(NOT(ISNUMBER(C12)),NOT(ISNUMBER(D12))),"Enter age and amount",IF(OR(C12&lt;&gt;INT(C12),C12&lt;Sources!$B$3,C12&gt;Sources!$B$4),"Use a whole age in range",IF(OR(D12&lt;0,D12&gt;Sources!$B$5,ABS(D12*100-ROUND(D12*100,0))&gt;0.000001),"Use dollars and cents","Valid"))))</f>
        <v>Valid</v>
      </c>
      <c r="H12" s="1"/>
    </row>
    <row r="13" spans="1:8" ht="35" customHeight="1">
      <c r="A13" s="1"/>
      <c r="B13" s="1"/>
      <c r="C13" s="1"/>
      <c r="D13" s="6"/>
      <c r="E13" s="6"/>
      <c r="F13" s="6"/>
      <c r="G13" s="1"/>
      <c r="H13" s="1"/>
    </row>
    <row r="14" spans="1:8" ht="35" customHeight="1">
      <c r="A14" s="4" t="s">
        <v>13</v>
      </c>
      <c r="B14" s="4"/>
      <c r="C14" s="4"/>
      <c r="D14" s="7">
        <f>IF(AND(G11="Valid",G12="Valid"),SUM(D11:D12),"n.a.")</f>
        <v>20000</v>
      </c>
      <c r="E14" s="7">
        <f>IF(AND(G11="Valid",G12="Valid"),SUM(E11:E12),"n.a.")</f>
        <v>10000</v>
      </c>
      <c r="F14" s="7">
        <f>IF(AND(G11="Valid",G12="Valid"),SUM(F11:F12),"n.a.")</f>
        <v>10000</v>
      </c>
      <c r="G14" s="4"/>
      <c r="H14" s="1"/>
    </row>
    <row r="15" spans="1:8" ht="25" customHeight="1">
      <c r="A15" s="1"/>
      <c r="B15" s="1"/>
      <c r="C15" s="1"/>
      <c r="D15" s="1"/>
      <c r="E15" s="1"/>
      <c r="F15" s="1"/>
      <c r="G15" s="1"/>
      <c r="H15" s="1"/>
    </row>
    <row r="16" spans="1:8" ht="25" customHeight="1">
      <c r="A16" s="1"/>
      <c r="B16" s="1"/>
      <c r="C16" s="1"/>
      <c r="D16" s="1"/>
      <c r="E16" s="1"/>
      <c r="F16" s="1"/>
      <c r="G16" s="1"/>
      <c r="H16" s="1"/>
    </row>
    <row r="17" spans="1:8" ht="25" customHeight="1">
      <c r="A17" s="11" t="s">
        <v>14</v>
      </c>
      <c r="B17" s="11"/>
      <c r="C17" s="11"/>
      <c r="D17" s="11"/>
      <c r="E17" s="11"/>
      <c r="F17" s="11"/>
      <c r="G17" s="11"/>
      <c r="H17" s="1"/>
    </row>
    <row r="18" spans="1:8" ht="25" customHeight="1">
      <c r="A18" s="11"/>
      <c r="B18" s="11"/>
      <c r="C18" s="11"/>
      <c r="D18" s="11"/>
      <c r="E18" s="11"/>
      <c r="F18" s="11"/>
      <c r="G18" s="11"/>
      <c r="H18" s="1"/>
    </row>
    <row r="19" spans="1:8" ht="25" customHeight="1">
      <c r="A19" s="1"/>
      <c r="B19" s="1"/>
      <c r="C19" s="1"/>
      <c r="D19" s="1"/>
      <c r="E19" s="1"/>
      <c r="F19" s="1"/>
      <c r="G19" s="1"/>
      <c r="H19" s="1"/>
    </row>
    <row r="20" spans="1:8" ht="25" customHeight="1">
      <c r="A20" s="11" t="s">
        <v>15</v>
      </c>
      <c r="B20" s="11"/>
      <c r="C20" s="11"/>
      <c r="D20" s="11"/>
      <c r="E20" s="11"/>
      <c r="F20" s="11"/>
      <c r="G20" s="11"/>
      <c r="H20" s="1"/>
    </row>
    <row r="21" spans="1:8" ht="25" customHeight="1">
      <c r="A21" s="11"/>
      <c r="B21" s="11"/>
      <c r="C21" s="11"/>
      <c r="D21" s="11"/>
      <c r="E21" s="11"/>
      <c r="F21" s="11"/>
      <c r="G21" s="11"/>
      <c r="H21" s="1"/>
    </row>
    <row r="22" spans="1:8" ht="25" customHeight="1">
      <c r="A22" s="1"/>
      <c r="B22" s="1"/>
      <c r="C22" s="1"/>
      <c r="D22" s="1"/>
      <c r="E22" s="1"/>
      <c r="F22" s="1"/>
      <c r="G22" s="1"/>
      <c r="H22" s="1"/>
    </row>
    <row r="23" spans="1:8" ht="25" customHeight="1">
      <c r="A23" s="11" t="s">
        <v>16</v>
      </c>
      <c r="B23" s="11"/>
      <c r="C23" s="11"/>
      <c r="D23" s="11"/>
      <c r="E23" s="11"/>
      <c r="F23" s="11"/>
      <c r="G23" s="11"/>
      <c r="H23" s="1"/>
    </row>
    <row r="24" spans="1:8" ht="25" customHeight="1">
      <c r="A24" s="11"/>
      <c r="B24" s="11"/>
      <c r="C24" s="11"/>
      <c r="D24" s="11"/>
      <c r="E24" s="11"/>
      <c r="F24" s="11"/>
      <c r="G24" s="11"/>
      <c r="H24" s="1"/>
    </row>
    <row r="25" spans="1:8" ht="25" customHeight="1">
      <c r="A25" s="1"/>
      <c r="B25" s="1"/>
      <c r="C25" s="1"/>
      <c r="D25" s="1"/>
      <c r="E25" s="1"/>
      <c r="F25" s="1"/>
      <c r="G25" s="1"/>
      <c r="H25" s="1"/>
    </row>
    <row r="26" spans="1:8" ht="25" customHeight="1">
      <c r="A26" s="1"/>
      <c r="B26" s="1"/>
      <c r="C26" s="1"/>
      <c r="D26" s="1"/>
      <c r="E26" s="1"/>
      <c r="F26" s="1"/>
      <c r="G26" s="1"/>
      <c r="H26" s="1"/>
    </row>
    <row r="27" spans="1:8" ht="25" customHeight="1">
      <c r="A27" s="1"/>
      <c r="B27" s="1"/>
      <c r="C27" s="1"/>
      <c r="D27" s="1"/>
      <c r="E27" s="1"/>
      <c r="F27" s="1"/>
      <c r="G27" s="1"/>
      <c r="H27" s="1"/>
    </row>
    <row r="28" spans="1:8" ht="25" customHeight="1">
      <c r="A28" s="13" t="s">
        <v>17</v>
      </c>
      <c r="B28" s="13"/>
      <c r="C28" s="13"/>
      <c r="D28" s="13"/>
      <c r="E28" s="13"/>
      <c r="F28" s="13"/>
      <c r="G28" s="13"/>
      <c r="H28" s="1"/>
    </row>
    <row r="29" spans="1:8" ht="25" customHeight="1">
      <c r="A29" s="13"/>
      <c r="B29" s="13"/>
      <c r="C29" s="13"/>
      <c r="D29" s="13"/>
      <c r="E29" s="13"/>
      <c r="F29" s="13"/>
      <c r="G29" s="13"/>
      <c r="H29" s="1"/>
    </row>
    <row r="30" spans="1:8" ht="25" customHeight="1">
      <c r="A30" s="13"/>
      <c r="B30" s="13"/>
      <c r="C30" s="13"/>
      <c r="D30" s="13"/>
      <c r="E30" s="13"/>
      <c r="F30" s="13"/>
      <c r="G30" s="13"/>
      <c r="H30" s="1"/>
    </row>
    <row r="31" spans="1:8" ht="25" customHeight="1">
      <c r="A31" s="13"/>
      <c r="B31" s="13"/>
      <c r="C31" s="13"/>
      <c r="D31" s="13"/>
      <c r="E31" s="13"/>
      <c r="F31" s="13"/>
      <c r="G31" s="13"/>
      <c r="H31" s="1"/>
    </row>
    <row r="32" spans="1:8" ht="25" customHeight="1">
      <c r="A32" s="1"/>
      <c r="B32" s="1"/>
      <c r="C32" s="1"/>
      <c r="D32" s="1"/>
      <c r="E32" s="1"/>
      <c r="F32" s="1"/>
      <c r="G32" s="1"/>
      <c r="H32" s="1"/>
    </row>
    <row r="33" spans="1:8" ht="25" customHeight="1">
      <c r="A33" s="1"/>
      <c r="B33" s="1"/>
      <c r="C33" s="1"/>
      <c r="D33" s="1"/>
      <c r="E33" s="1"/>
      <c r="F33" s="1"/>
      <c r="G33" s="1"/>
      <c r="H33" s="1"/>
    </row>
    <row r="34" spans="1:8">
      <c r="A34" s="1"/>
      <c r="B34" s="1"/>
      <c r="C34" s="1"/>
      <c r="D34" s="1"/>
      <c r="E34" s="1"/>
      <c r="F34" s="1"/>
      <c r="G34" s="1"/>
      <c r="H34" s="1"/>
    </row>
    <row r="35" spans="1:8">
      <c r="A35" s="1"/>
      <c r="B35" s="1"/>
      <c r="C35" s="1"/>
      <c r="D35" s="1"/>
      <c r="E35" s="1"/>
      <c r="F35" s="1"/>
      <c r="G35" s="1"/>
      <c r="H35" s="1"/>
    </row>
    <row r="36" spans="1:8">
      <c r="A36" s="1"/>
      <c r="B36" s="1"/>
      <c r="C36" s="1"/>
      <c r="D36" s="1"/>
      <c r="E36" s="1"/>
      <c r="F36" s="1"/>
      <c r="G36" s="1"/>
      <c r="H36" s="1"/>
    </row>
    <row r="37" spans="1:8">
      <c r="A37" s="1"/>
      <c r="B37" s="1"/>
      <c r="C37" s="1"/>
      <c r="D37" s="1"/>
      <c r="E37" s="1"/>
      <c r="F37" s="1"/>
      <c r="G37" s="1"/>
      <c r="H37" s="1"/>
    </row>
    <row r="38" spans="1:8">
      <c r="A38" s="1"/>
      <c r="B38" s="1"/>
      <c r="C38" s="1"/>
      <c r="D38" s="1"/>
      <c r="E38" s="1"/>
      <c r="F38" s="1"/>
      <c r="G38" s="1"/>
      <c r="H38" s="1"/>
    </row>
    <row r="39" spans="1:8">
      <c r="A39" s="1"/>
      <c r="B39" s="1"/>
      <c r="C39" s="1"/>
      <c r="D39" s="1"/>
      <c r="E39" s="1"/>
      <c r="F39" s="1"/>
      <c r="G39" s="1"/>
      <c r="H39" s="1"/>
    </row>
    <row r="40" spans="1:8">
      <c r="A40" s="1"/>
      <c r="B40" s="1"/>
      <c r="C40" s="1"/>
      <c r="D40" s="1"/>
      <c r="E40" s="1"/>
      <c r="F40" s="1"/>
      <c r="G40" s="1"/>
      <c r="H40" s="1"/>
    </row>
  </sheetData>
  <mergeCells count="7">
    <mergeCell ref="A23:G24"/>
    <mergeCell ref="A28:G31"/>
    <mergeCell ref="A2:G2"/>
    <mergeCell ref="A4:G5"/>
    <mergeCell ref="A7:G8"/>
    <mergeCell ref="A17:G18"/>
    <mergeCell ref="A20:G21"/>
  </mergeCells>
  <conditionalFormatting sqref="G11:G12">
    <cfRule type="containsText" dxfId="1" priority="1" operator="containsText" text="Valid"/>
    <cfRule type="notContainsText" dxfId="0" priority="2" operator="notContains" text="Valid"/>
  </conditionalFormatting>
  <dataValidations count="3">
    <dataValidation type="list" sqref="B11:B12" xr:uid="{00000000-0002-0000-0000-000000000000}">
      <formula1>"Full year / age only,Other / unsure"</formula1>
    </dataValidation>
    <dataValidation type="whole" sqref="C11:C12" xr:uid="{00000000-0002-0000-0000-000001000000}">
      <formula1>0</formula1>
      <formula2>120</formula2>
    </dataValidation>
    <dataValidation type="decimal" sqref="D11:D12" xr:uid="{00000000-0002-0000-0000-000002000000}">
      <formula1>0</formula1>
      <formula2>1000000</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6"/>
  <sheetViews>
    <sheetView showGridLines="0" workbookViewId="0">
      <pane ySplit="7" topLeftCell="A8" activePane="bottomLeft" state="frozen"/>
      <selection pane="bottomLeft"/>
    </sheetView>
  </sheetViews>
  <sheetFormatPr defaultRowHeight="14"/>
  <cols>
    <col min="1" max="1" width="30" customWidth="1"/>
    <col min="2" max="2" width="31.25" customWidth="1"/>
    <col min="3" max="3" width="70" customWidth="1"/>
    <col min="4" max="4" width="22.5" customWidth="1"/>
    <col min="5" max="5" width="13.75" customWidth="1"/>
    <col min="6" max="8" width="50" customWidth="1"/>
  </cols>
  <sheetData>
    <row r="1" spans="1:8">
      <c r="A1" s="9" t="s">
        <v>18</v>
      </c>
      <c r="B1" s="9" t="s">
        <v>19</v>
      </c>
      <c r="C1" s="9" t="s">
        <v>4</v>
      </c>
      <c r="D1" s="9" t="s">
        <v>20</v>
      </c>
      <c r="E1" s="2"/>
      <c r="F1" s="2"/>
      <c r="G1" s="2"/>
      <c r="H1" s="2"/>
    </row>
    <row r="2" spans="1:8" ht="55" customHeight="1">
      <c r="A2" s="2" t="s">
        <v>21</v>
      </c>
      <c r="B2" s="2">
        <v>55</v>
      </c>
      <c r="C2" s="2" t="s">
        <v>22</v>
      </c>
      <c r="D2" s="2" t="s">
        <v>23</v>
      </c>
      <c r="E2" s="2"/>
      <c r="F2" s="2"/>
      <c r="G2" s="2"/>
      <c r="H2" s="2"/>
    </row>
    <row r="3" spans="1:8" ht="55" customHeight="1">
      <c r="A3" s="2" t="s">
        <v>24</v>
      </c>
      <c r="B3" s="2">
        <v>0</v>
      </c>
      <c r="C3" s="2" t="s">
        <v>25</v>
      </c>
      <c r="D3" s="2" t="s">
        <v>26</v>
      </c>
      <c r="E3" s="2"/>
      <c r="F3" s="2"/>
      <c r="G3" s="2"/>
      <c r="H3" s="2"/>
    </row>
    <row r="4" spans="1:8" ht="55" customHeight="1">
      <c r="A4" s="2" t="s">
        <v>27</v>
      </c>
      <c r="B4" s="2">
        <v>120</v>
      </c>
      <c r="C4" s="2" t="s">
        <v>25</v>
      </c>
      <c r="D4" s="2" t="s">
        <v>26</v>
      </c>
      <c r="E4" s="2"/>
      <c r="F4" s="2"/>
      <c r="G4" s="2"/>
      <c r="H4" s="2"/>
    </row>
    <row r="5" spans="1:8" ht="55" customHeight="1">
      <c r="A5" s="2" t="s">
        <v>28</v>
      </c>
      <c r="B5" s="2">
        <v>1000000</v>
      </c>
      <c r="C5" s="2" t="s">
        <v>29</v>
      </c>
      <c r="D5" s="2" t="s">
        <v>26</v>
      </c>
      <c r="E5" s="2"/>
      <c r="F5" s="2"/>
      <c r="G5" s="2"/>
      <c r="H5" s="2"/>
    </row>
    <row r="6" spans="1:8">
      <c r="A6" s="2"/>
      <c r="B6" s="2"/>
      <c r="C6" s="2"/>
      <c r="D6" s="2"/>
      <c r="E6" s="2"/>
      <c r="F6" s="2"/>
      <c r="G6" s="2"/>
      <c r="H6" s="2"/>
    </row>
    <row r="7" spans="1:8" ht="35" customHeight="1">
      <c r="A7" s="3" t="s">
        <v>30</v>
      </c>
      <c r="B7" s="3" t="s">
        <v>31</v>
      </c>
      <c r="C7" s="3" t="s">
        <v>32</v>
      </c>
      <c r="D7" s="3" t="s">
        <v>33</v>
      </c>
      <c r="E7" s="3" t="s">
        <v>34</v>
      </c>
      <c r="F7" s="3" t="s">
        <v>35</v>
      </c>
      <c r="G7" s="3" t="s">
        <v>36</v>
      </c>
      <c r="H7" s="3" t="s">
        <v>37</v>
      </c>
    </row>
    <row r="8" spans="1:8" ht="95" customHeight="1">
      <c r="A8" s="2" t="s">
        <v>38</v>
      </c>
      <c r="B8" s="2" t="s">
        <v>39</v>
      </c>
      <c r="C8" s="2" t="s">
        <v>40</v>
      </c>
      <c r="D8" s="2" t="s">
        <v>41</v>
      </c>
      <c r="E8" s="2" t="s">
        <v>42</v>
      </c>
      <c r="F8" s="2" t="s">
        <v>43</v>
      </c>
      <c r="G8" s="2" t="s">
        <v>44</v>
      </c>
      <c r="H8" s="2" t="s">
        <v>45</v>
      </c>
    </row>
    <row r="9" spans="1:8" ht="95" customHeight="1">
      <c r="A9" s="2" t="s">
        <v>46</v>
      </c>
      <c r="B9" s="2" t="s">
        <v>47</v>
      </c>
      <c r="C9" s="2" t="s">
        <v>48</v>
      </c>
      <c r="D9" s="2" t="s">
        <v>49</v>
      </c>
      <c r="E9" s="2" t="s">
        <v>42</v>
      </c>
      <c r="F9" s="2" t="s">
        <v>50</v>
      </c>
      <c r="G9" s="2" t="s">
        <v>51</v>
      </c>
      <c r="H9" s="2" t="s">
        <v>52</v>
      </c>
    </row>
    <row r="10" spans="1:8" ht="116" customHeight="1">
      <c r="A10" s="2" t="s">
        <v>53</v>
      </c>
      <c r="B10" s="2" t="s">
        <v>54</v>
      </c>
      <c r="C10" s="2" t="s">
        <v>55</v>
      </c>
      <c r="D10" s="2" t="s">
        <v>56</v>
      </c>
      <c r="E10" s="2" t="s">
        <v>42</v>
      </c>
      <c r="F10" s="2" t="s">
        <v>57</v>
      </c>
      <c r="G10" s="2" t="s">
        <v>58</v>
      </c>
      <c r="H10" s="2"/>
    </row>
    <row r="11" spans="1:8" ht="95" customHeight="1">
      <c r="A11" s="2" t="s">
        <v>59</v>
      </c>
      <c r="B11" s="2" t="s">
        <v>60</v>
      </c>
      <c r="C11" s="2" t="s">
        <v>61</v>
      </c>
      <c r="D11" s="2" t="s">
        <v>62</v>
      </c>
      <c r="E11" s="2" t="s">
        <v>42</v>
      </c>
      <c r="F11" s="2" t="s">
        <v>63</v>
      </c>
      <c r="G11" s="2" t="s">
        <v>64</v>
      </c>
      <c r="H11" s="2" t="s">
        <v>65</v>
      </c>
    </row>
    <row r="12" spans="1:8" ht="116" customHeight="1">
      <c r="A12" s="2" t="s">
        <v>66</v>
      </c>
      <c r="B12" s="2" t="s">
        <v>67</v>
      </c>
      <c r="C12" s="2" t="s">
        <v>68</v>
      </c>
      <c r="D12" s="2" t="s">
        <v>69</v>
      </c>
      <c r="E12" s="2" t="s">
        <v>42</v>
      </c>
      <c r="F12" s="2" t="s">
        <v>70</v>
      </c>
      <c r="G12" s="2" t="s">
        <v>71</v>
      </c>
      <c r="H12" s="2" t="s">
        <v>72</v>
      </c>
    </row>
    <row r="13" spans="1:8" ht="100" customHeight="1">
      <c r="A13" s="2" t="s">
        <v>73</v>
      </c>
      <c r="B13" s="2" t="s">
        <v>74</v>
      </c>
      <c r="C13" s="2" t="s">
        <v>75</v>
      </c>
      <c r="D13" s="2" t="s">
        <v>76</v>
      </c>
      <c r="E13" s="2" t="s">
        <v>42</v>
      </c>
      <c r="F13" s="2" t="s">
        <v>77</v>
      </c>
      <c r="G13" s="2" t="s">
        <v>78</v>
      </c>
      <c r="H13" s="2" t="s">
        <v>79</v>
      </c>
    </row>
    <row r="14" spans="1:8" ht="95" customHeight="1">
      <c r="A14" s="2" t="s">
        <v>80</v>
      </c>
      <c r="B14" s="2" t="s">
        <v>81</v>
      </c>
      <c r="C14" s="2" t="s">
        <v>82</v>
      </c>
      <c r="D14" s="2" t="s">
        <v>49</v>
      </c>
      <c r="E14" s="2" t="s">
        <v>42</v>
      </c>
      <c r="F14" s="2" t="s">
        <v>83</v>
      </c>
      <c r="G14" s="2" t="s">
        <v>84</v>
      </c>
      <c r="H14" s="2"/>
    </row>
    <row r="15" spans="1:8" ht="164" customHeight="1">
      <c r="A15" s="2" t="s">
        <v>85</v>
      </c>
      <c r="B15" s="2" t="s">
        <v>86</v>
      </c>
      <c r="C15" s="2" t="s">
        <v>87</v>
      </c>
      <c r="D15" s="2" t="s">
        <v>88</v>
      </c>
      <c r="E15" s="2" t="s">
        <v>42</v>
      </c>
      <c r="F15" s="2" t="s">
        <v>89</v>
      </c>
      <c r="G15" s="2" t="s">
        <v>90</v>
      </c>
      <c r="H15" s="2" t="s">
        <v>91</v>
      </c>
    </row>
    <row r="16" spans="1:8" ht="95" customHeight="1">
      <c r="A16" s="2" t="s">
        <v>92</v>
      </c>
      <c r="B16" s="2" t="s">
        <v>93</v>
      </c>
      <c r="C16" s="2" t="s">
        <v>94</v>
      </c>
      <c r="D16" s="2" t="s">
        <v>95</v>
      </c>
      <c r="E16" s="2" t="s">
        <v>42</v>
      </c>
      <c r="F16" s="2" t="s">
        <v>96</v>
      </c>
      <c r="G16" s="2" t="s">
        <v>97</v>
      </c>
      <c r="H16" s="2" t="s">
        <v>98</v>
      </c>
    </row>
    <row r="17" spans="1:8" ht="95" customHeight="1">
      <c r="A17" s="2" t="s">
        <v>99</v>
      </c>
      <c r="B17" s="2" t="s">
        <v>100</v>
      </c>
      <c r="C17" s="2" t="s">
        <v>101</v>
      </c>
      <c r="D17" s="2" t="s">
        <v>49</v>
      </c>
      <c r="E17" s="2" t="s">
        <v>42</v>
      </c>
      <c r="F17" s="2" t="s">
        <v>102</v>
      </c>
      <c r="G17" s="2" t="s">
        <v>71</v>
      </c>
      <c r="H17" s="2" t="s">
        <v>103</v>
      </c>
    </row>
    <row r="18" spans="1:8" ht="95" customHeight="1">
      <c r="A18" s="2" t="s">
        <v>104</v>
      </c>
      <c r="B18" s="2" t="s">
        <v>105</v>
      </c>
      <c r="C18" s="2" t="s">
        <v>106</v>
      </c>
      <c r="D18" s="2" t="s">
        <v>107</v>
      </c>
      <c r="E18" s="2" t="s">
        <v>42</v>
      </c>
      <c r="F18" s="2" t="s">
        <v>108</v>
      </c>
      <c r="G18" s="2" t="s">
        <v>52</v>
      </c>
      <c r="H18" s="2" t="s">
        <v>109</v>
      </c>
    </row>
    <row r="19" spans="1:8" ht="95" customHeight="1">
      <c r="A19" s="2" t="s">
        <v>110</v>
      </c>
      <c r="B19" s="2" t="s">
        <v>111</v>
      </c>
      <c r="C19" s="2" t="s">
        <v>112</v>
      </c>
      <c r="D19" s="2" t="s">
        <v>113</v>
      </c>
      <c r="E19" s="2" t="s">
        <v>42</v>
      </c>
      <c r="F19" s="2" t="s">
        <v>114</v>
      </c>
      <c r="G19" s="2" t="s">
        <v>115</v>
      </c>
      <c r="H19" s="2" t="s">
        <v>116</v>
      </c>
    </row>
    <row r="20" spans="1:8" ht="95" customHeight="1">
      <c r="A20" s="2" t="s">
        <v>117</v>
      </c>
      <c r="B20" s="2" t="s">
        <v>118</v>
      </c>
      <c r="C20" s="2" t="s">
        <v>119</v>
      </c>
      <c r="D20" s="2" t="s">
        <v>120</v>
      </c>
      <c r="E20" s="2" t="s">
        <v>42</v>
      </c>
      <c r="F20" s="2" t="s">
        <v>121</v>
      </c>
      <c r="G20" s="2" t="s">
        <v>64</v>
      </c>
      <c r="H20" s="2" t="s">
        <v>122</v>
      </c>
    </row>
    <row r="21" spans="1:8" ht="100" customHeight="1">
      <c r="A21" s="2" t="s">
        <v>123</v>
      </c>
      <c r="B21" s="2" t="s">
        <v>124</v>
      </c>
      <c r="C21" s="2" t="s">
        <v>125</v>
      </c>
      <c r="D21" s="2" t="s">
        <v>120</v>
      </c>
      <c r="E21" s="2" t="s">
        <v>42</v>
      </c>
      <c r="F21" s="2" t="s">
        <v>126</v>
      </c>
      <c r="G21" s="2" t="s">
        <v>127</v>
      </c>
      <c r="H21" s="2" t="s">
        <v>128</v>
      </c>
    </row>
    <row r="22" spans="1:8" ht="100" customHeight="1">
      <c r="A22" s="2" t="s">
        <v>129</v>
      </c>
      <c r="B22" s="2" t="s">
        <v>130</v>
      </c>
      <c r="C22" s="2" t="s">
        <v>131</v>
      </c>
      <c r="D22" s="2" t="s">
        <v>120</v>
      </c>
      <c r="E22" s="2" t="s">
        <v>42</v>
      </c>
      <c r="F22" s="2" t="s">
        <v>132</v>
      </c>
      <c r="G22" s="2" t="s">
        <v>127</v>
      </c>
      <c r="H22" s="2" t="s">
        <v>133</v>
      </c>
    </row>
    <row r="23" spans="1:8" ht="100" customHeight="1">
      <c r="A23" s="2" t="s">
        <v>134</v>
      </c>
      <c r="B23" s="2" t="s">
        <v>135</v>
      </c>
      <c r="C23" s="2" t="s">
        <v>136</v>
      </c>
      <c r="D23" s="2" t="s">
        <v>137</v>
      </c>
      <c r="E23" s="2" t="s">
        <v>42</v>
      </c>
      <c r="F23" s="2" t="s">
        <v>138</v>
      </c>
      <c r="G23" s="2" t="s">
        <v>139</v>
      </c>
      <c r="H23" s="2"/>
    </row>
    <row r="24" spans="1:8" ht="95" customHeight="1">
      <c r="A24" s="2" t="s">
        <v>140</v>
      </c>
      <c r="B24" s="2" t="s">
        <v>141</v>
      </c>
      <c r="C24" s="2" t="s">
        <v>142</v>
      </c>
      <c r="D24" s="2" t="s">
        <v>120</v>
      </c>
      <c r="E24" s="2" t="s">
        <v>42</v>
      </c>
      <c r="F24" s="2" t="s">
        <v>143</v>
      </c>
      <c r="G24" s="2" t="s">
        <v>64</v>
      </c>
      <c r="H24" s="2" t="s">
        <v>144</v>
      </c>
    </row>
    <row r="25" spans="1:8" ht="95" customHeight="1">
      <c r="A25" s="2" t="s">
        <v>145</v>
      </c>
      <c r="B25" s="2" t="s">
        <v>146</v>
      </c>
      <c r="C25" s="2" t="s">
        <v>147</v>
      </c>
      <c r="D25" s="2" t="s">
        <v>148</v>
      </c>
      <c r="E25" s="2" t="s">
        <v>42</v>
      </c>
      <c r="F25" s="2" t="s">
        <v>149</v>
      </c>
      <c r="G25" s="2" t="s">
        <v>150</v>
      </c>
      <c r="H25" s="2" t="s">
        <v>151</v>
      </c>
    </row>
    <row r="26" spans="1:8" ht="180" customHeight="1">
      <c r="A26" s="2" t="s">
        <v>152</v>
      </c>
      <c r="B26" s="2" t="s">
        <v>153</v>
      </c>
      <c r="C26" s="2" t="s">
        <v>154</v>
      </c>
      <c r="D26" s="2" t="s">
        <v>155</v>
      </c>
      <c r="E26" s="2" t="s">
        <v>42</v>
      </c>
      <c r="F26" s="2" t="s">
        <v>156</v>
      </c>
      <c r="G26" s="2" t="s">
        <v>157</v>
      </c>
      <c r="H26" s="2" t="s">
        <v>158</v>
      </c>
    </row>
    <row r="27" spans="1:8" ht="95" customHeight="1">
      <c r="A27" s="2" t="s">
        <v>159</v>
      </c>
      <c r="B27" s="2" t="s">
        <v>160</v>
      </c>
      <c r="C27" s="2" t="s">
        <v>161</v>
      </c>
      <c r="D27" s="2" t="s">
        <v>162</v>
      </c>
      <c r="E27" s="2" t="s">
        <v>42</v>
      </c>
      <c r="F27" s="2" t="s">
        <v>163</v>
      </c>
      <c r="G27" s="2" t="s">
        <v>164</v>
      </c>
      <c r="H27" s="2" t="s">
        <v>165</v>
      </c>
    </row>
    <row r="28" spans="1:8" ht="100" customHeight="1">
      <c r="A28" s="2" t="s">
        <v>166</v>
      </c>
      <c r="B28" s="2" t="s">
        <v>167</v>
      </c>
      <c r="C28" s="2" t="s">
        <v>168</v>
      </c>
      <c r="D28" s="2" t="s">
        <v>169</v>
      </c>
      <c r="E28" s="2" t="s">
        <v>42</v>
      </c>
      <c r="F28" s="2" t="s">
        <v>170</v>
      </c>
      <c r="G28" s="2" t="s">
        <v>171</v>
      </c>
      <c r="H28" s="2" t="s">
        <v>172</v>
      </c>
    </row>
    <row r="29" spans="1:8" ht="100" customHeight="1">
      <c r="A29" s="2" t="s">
        <v>173</v>
      </c>
      <c r="B29" s="2" t="s">
        <v>174</v>
      </c>
      <c r="C29" s="2" t="s">
        <v>175</v>
      </c>
      <c r="D29" s="2" t="s">
        <v>176</v>
      </c>
      <c r="E29" s="2" t="s">
        <v>42</v>
      </c>
      <c r="F29" s="2" t="s">
        <v>177</v>
      </c>
      <c r="G29" s="2" t="s">
        <v>178</v>
      </c>
      <c r="H29" s="2" t="s">
        <v>179</v>
      </c>
    </row>
    <row r="30" spans="1:8" ht="100" customHeight="1">
      <c r="A30" s="2" t="s">
        <v>180</v>
      </c>
      <c r="B30" s="2" t="s">
        <v>181</v>
      </c>
      <c r="C30" s="2" t="s">
        <v>182</v>
      </c>
      <c r="D30" s="2" t="s">
        <v>183</v>
      </c>
      <c r="E30" s="2" t="s">
        <v>42</v>
      </c>
      <c r="F30" s="2" t="s">
        <v>184</v>
      </c>
      <c r="G30" s="2" t="s">
        <v>150</v>
      </c>
      <c r="H30" s="2" t="s">
        <v>185</v>
      </c>
    </row>
    <row r="31" spans="1:8" ht="100" customHeight="1">
      <c r="A31" s="2" t="s">
        <v>186</v>
      </c>
      <c r="B31" s="2" t="s">
        <v>187</v>
      </c>
      <c r="C31" s="2" t="s">
        <v>188</v>
      </c>
      <c r="D31" s="2" t="s">
        <v>49</v>
      </c>
      <c r="E31" s="2" t="s">
        <v>42</v>
      </c>
      <c r="F31" s="2" t="s">
        <v>189</v>
      </c>
      <c r="G31" s="2" t="s">
        <v>190</v>
      </c>
      <c r="H31" s="2" t="s">
        <v>139</v>
      </c>
    </row>
    <row r="32" spans="1:8" ht="95" customHeight="1">
      <c r="A32" s="2" t="s">
        <v>191</v>
      </c>
      <c r="B32" s="2" t="s">
        <v>192</v>
      </c>
      <c r="C32" s="2" t="s">
        <v>193</v>
      </c>
      <c r="D32" s="2" t="s">
        <v>194</v>
      </c>
      <c r="E32" s="2" t="s">
        <v>42</v>
      </c>
      <c r="F32" s="2" t="s">
        <v>195</v>
      </c>
      <c r="G32" s="2" t="s">
        <v>196</v>
      </c>
      <c r="H32" s="2" t="s">
        <v>197</v>
      </c>
    </row>
    <row r="33" spans="1:8" ht="95" customHeight="1">
      <c r="A33" s="2" t="s">
        <v>198</v>
      </c>
      <c r="B33" s="2" t="s">
        <v>199</v>
      </c>
      <c r="C33" s="2" t="s">
        <v>200</v>
      </c>
      <c r="D33" s="2" t="s">
        <v>49</v>
      </c>
      <c r="E33" s="2" t="s">
        <v>42</v>
      </c>
      <c r="F33" s="2" t="s">
        <v>201</v>
      </c>
      <c r="G33" s="2" t="s">
        <v>51</v>
      </c>
      <c r="H33" s="2" t="s">
        <v>52</v>
      </c>
    </row>
    <row r="34" spans="1:8" ht="148" customHeight="1">
      <c r="A34" s="2" t="s">
        <v>202</v>
      </c>
      <c r="B34" s="2" t="s">
        <v>203</v>
      </c>
      <c r="C34" s="2" t="s">
        <v>204</v>
      </c>
      <c r="D34" s="2" t="s">
        <v>205</v>
      </c>
      <c r="E34" s="2" t="s">
        <v>42</v>
      </c>
      <c r="F34" s="2" t="s">
        <v>206</v>
      </c>
      <c r="G34" s="2" t="s">
        <v>207</v>
      </c>
      <c r="H34" s="2"/>
    </row>
    <row r="35" spans="1:8" ht="132" customHeight="1">
      <c r="A35" s="2" t="s">
        <v>208</v>
      </c>
      <c r="B35" s="2" t="s">
        <v>209</v>
      </c>
      <c r="C35" s="2" t="s">
        <v>210</v>
      </c>
      <c r="D35" s="2" t="s">
        <v>211</v>
      </c>
      <c r="E35" s="2" t="s">
        <v>42</v>
      </c>
      <c r="F35" s="2" t="s">
        <v>212</v>
      </c>
      <c r="G35" s="2" t="s">
        <v>213</v>
      </c>
      <c r="H35" s="2" t="s">
        <v>64</v>
      </c>
    </row>
    <row r="36" spans="1:8" ht="95" customHeight="1">
      <c r="A36" s="2" t="s">
        <v>214</v>
      </c>
      <c r="B36" s="2" t="s">
        <v>215</v>
      </c>
      <c r="C36" s="2" t="s">
        <v>216</v>
      </c>
      <c r="D36" s="2" t="s">
        <v>217</v>
      </c>
      <c r="E36" s="2" t="s">
        <v>42</v>
      </c>
      <c r="F36" s="2" t="s">
        <v>218</v>
      </c>
      <c r="G36" s="2" t="s">
        <v>127</v>
      </c>
      <c r="H36" s="2" t="s">
        <v>71</v>
      </c>
    </row>
    <row r="37" spans="1:8" ht="180" customHeight="1">
      <c r="A37" s="2" t="s">
        <v>219</v>
      </c>
      <c r="B37" s="2" t="s">
        <v>220</v>
      </c>
      <c r="C37" s="2" t="s">
        <v>221</v>
      </c>
      <c r="D37" s="2" t="s">
        <v>222</v>
      </c>
      <c r="E37" s="2" t="s">
        <v>42</v>
      </c>
      <c r="F37" s="2" t="s">
        <v>223</v>
      </c>
      <c r="G37" s="2" t="s">
        <v>224</v>
      </c>
      <c r="H37" s="2" t="s">
        <v>225</v>
      </c>
    </row>
    <row r="38" spans="1:8" ht="95" customHeight="1">
      <c r="A38" s="2" t="s">
        <v>226</v>
      </c>
      <c r="B38" s="2" t="s">
        <v>227</v>
      </c>
      <c r="C38" s="2" t="s">
        <v>228</v>
      </c>
      <c r="D38" s="2" t="s">
        <v>49</v>
      </c>
      <c r="E38" s="2" t="s">
        <v>42</v>
      </c>
      <c r="F38" s="2" t="s">
        <v>229</v>
      </c>
      <c r="G38" s="2" t="s">
        <v>44</v>
      </c>
      <c r="H38" s="2" t="s">
        <v>116</v>
      </c>
    </row>
    <row r="39" spans="1:8" ht="95" customHeight="1">
      <c r="A39" s="2" t="s">
        <v>230</v>
      </c>
      <c r="B39" s="2" t="s">
        <v>231</v>
      </c>
      <c r="C39" s="2" t="s">
        <v>232</v>
      </c>
      <c r="D39" s="2" t="s">
        <v>49</v>
      </c>
      <c r="E39" s="2" t="s">
        <v>42</v>
      </c>
      <c r="F39" s="2" t="s">
        <v>233</v>
      </c>
      <c r="G39" s="2" t="s">
        <v>84</v>
      </c>
      <c r="H39" s="2"/>
    </row>
    <row r="40" spans="1:8" ht="132" customHeight="1">
      <c r="A40" s="2" t="s">
        <v>234</v>
      </c>
      <c r="B40" s="2" t="s">
        <v>235</v>
      </c>
      <c r="C40" s="2" t="s">
        <v>236</v>
      </c>
      <c r="D40" s="2" t="s">
        <v>237</v>
      </c>
      <c r="E40" s="2" t="s">
        <v>42</v>
      </c>
      <c r="F40" s="2" t="s">
        <v>238</v>
      </c>
      <c r="G40" s="2" t="s">
        <v>239</v>
      </c>
      <c r="H40" s="2" t="s">
        <v>240</v>
      </c>
    </row>
    <row r="41" spans="1:8" ht="116" customHeight="1">
      <c r="A41" s="2" t="s">
        <v>241</v>
      </c>
      <c r="B41" s="2" t="s">
        <v>242</v>
      </c>
      <c r="C41" s="2" t="s">
        <v>243</v>
      </c>
      <c r="D41" s="2" t="s">
        <v>244</v>
      </c>
      <c r="E41" s="2" t="s">
        <v>42</v>
      </c>
      <c r="F41" s="2" t="s">
        <v>245</v>
      </c>
      <c r="G41" s="2" t="s">
        <v>103</v>
      </c>
      <c r="H41" s="2" t="s">
        <v>246</v>
      </c>
    </row>
    <row r="42" spans="1:8" ht="100" customHeight="1">
      <c r="A42" s="2" t="s">
        <v>247</v>
      </c>
      <c r="B42" s="2" t="s">
        <v>248</v>
      </c>
      <c r="C42" s="2" t="s">
        <v>249</v>
      </c>
      <c r="D42" s="2" t="s">
        <v>250</v>
      </c>
      <c r="E42" s="2" t="s">
        <v>42</v>
      </c>
      <c r="F42" s="2" t="s">
        <v>251</v>
      </c>
      <c r="G42" s="2" t="s">
        <v>252</v>
      </c>
      <c r="H42" s="2"/>
    </row>
    <row r="43" spans="1:8" ht="95" customHeight="1">
      <c r="A43" s="2" t="s">
        <v>253</v>
      </c>
      <c r="B43" s="2" t="s">
        <v>254</v>
      </c>
      <c r="C43" s="2" t="s">
        <v>255</v>
      </c>
      <c r="D43" s="2" t="s">
        <v>256</v>
      </c>
      <c r="E43" s="2" t="s">
        <v>42</v>
      </c>
      <c r="F43" s="2" t="s">
        <v>257</v>
      </c>
      <c r="G43" s="2" t="s">
        <v>127</v>
      </c>
      <c r="H43" s="2" t="s">
        <v>150</v>
      </c>
    </row>
    <row r="44" spans="1:8" ht="116" customHeight="1">
      <c r="A44" s="2" t="s">
        <v>258</v>
      </c>
      <c r="B44" s="2" t="s">
        <v>259</v>
      </c>
      <c r="C44" s="2" t="s">
        <v>260</v>
      </c>
      <c r="D44" s="2" t="s">
        <v>49</v>
      </c>
      <c r="E44" s="2" t="s">
        <v>42</v>
      </c>
      <c r="F44" s="2" t="s">
        <v>261</v>
      </c>
      <c r="G44" s="2" t="s">
        <v>84</v>
      </c>
      <c r="H44" s="2"/>
    </row>
    <row r="45" spans="1:8" ht="95" customHeight="1">
      <c r="A45" s="2" t="s">
        <v>262</v>
      </c>
      <c r="B45" s="2" t="s">
        <v>263</v>
      </c>
      <c r="C45" s="2" t="s">
        <v>264</v>
      </c>
      <c r="D45" s="2" t="s">
        <v>49</v>
      </c>
      <c r="E45" s="2" t="s">
        <v>42</v>
      </c>
      <c r="F45" s="2" t="s">
        <v>265</v>
      </c>
      <c r="G45" s="2" t="s">
        <v>84</v>
      </c>
      <c r="H45" s="2"/>
    </row>
    <row r="46" spans="1:8" ht="95" customHeight="1">
      <c r="A46" s="2" t="s">
        <v>266</v>
      </c>
      <c r="B46" s="2" t="s">
        <v>267</v>
      </c>
      <c r="C46" s="2" t="s">
        <v>268</v>
      </c>
      <c r="D46" s="2" t="s">
        <v>269</v>
      </c>
      <c r="E46" s="2" t="s">
        <v>42</v>
      </c>
      <c r="F46" s="2" t="s">
        <v>270</v>
      </c>
      <c r="G46" s="2" t="s">
        <v>271</v>
      </c>
      <c r="H46" s="2" t="s">
        <v>91</v>
      </c>
    </row>
    <row r="47" spans="1:8" ht="95" customHeight="1">
      <c r="A47" s="2" t="s">
        <v>272</v>
      </c>
      <c r="B47" s="2" t="s">
        <v>273</v>
      </c>
      <c r="C47" s="2" t="s">
        <v>274</v>
      </c>
      <c r="D47" s="2" t="s">
        <v>275</v>
      </c>
      <c r="E47" s="2" t="s">
        <v>42</v>
      </c>
      <c r="F47" s="2" t="s">
        <v>276</v>
      </c>
      <c r="G47" s="2" t="s">
        <v>103</v>
      </c>
      <c r="H47" s="2" t="s">
        <v>72</v>
      </c>
    </row>
    <row r="48" spans="1:8" ht="95" customHeight="1">
      <c r="A48" s="2" t="s">
        <v>277</v>
      </c>
      <c r="B48" s="2" t="s">
        <v>278</v>
      </c>
      <c r="C48" s="2" t="s">
        <v>279</v>
      </c>
      <c r="D48" s="2" t="s">
        <v>280</v>
      </c>
      <c r="E48" s="2" t="s">
        <v>42</v>
      </c>
      <c r="F48" s="2" t="s">
        <v>281</v>
      </c>
      <c r="G48" s="2" t="s">
        <v>103</v>
      </c>
      <c r="H48" s="2" t="s">
        <v>185</v>
      </c>
    </row>
    <row r="49" spans="1:8" ht="132" customHeight="1">
      <c r="A49" s="2" t="s">
        <v>282</v>
      </c>
      <c r="B49" s="2" t="s">
        <v>283</v>
      </c>
      <c r="C49" s="2" t="s">
        <v>284</v>
      </c>
      <c r="D49" s="2" t="s">
        <v>49</v>
      </c>
      <c r="E49" s="2" t="s">
        <v>42</v>
      </c>
      <c r="F49" s="2" t="s">
        <v>285</v>
      </c>
      <c r="G49" s="2" t="s">
        <v>286</v>
      </c>
      <c r="H49" s="2" t="s">
        <v>287</v>
      </c>
    </row>
    <row r="50" spans="1:8" ht="95" customHeight="1">
      <c r="A50" s="2" t="s">
        <v>288</v>
      </c>
      <c r="B50" s="2" t="s">
        <v>289</v>
      </c>
      <c r="C50" s="2" t="s">
        <v>290</v>
      </c>
      <c r="D50" s="2" t="s">
        <v>291</v>
      </c>
      <c r="E50" s="2" t="s">
        <v>42</v>
      </c>
      <c r="F50" s="2" t="s">
        <v>292</v>
      </c>
      <c r="G50" s="2" t="s">
        <v>71</v>
      </c>
      <c r="H50" s="2" t="s">
        <v>293</v>
      </c>
    </row>
    <row r="51" spans="1:8" ht="95" customHeight="1">
      <c r="A51" s="2" t="s">
        <v>294</v>
      </c>
      <c r="B51" s="2" t="s">
        <v>295</v>
      </c>
      <c r="C51" s="2" t="s">
        <v>296</v>
      </c>
      <c r="D51" s="2" t="s">
        <v>49</v>
      </c>
      <c r="E51" s="2" t="s">
        <v>42</v>
      </c>
      <c r="F51" s="2" t="s">
        <v>297</v>
      </c>
      <c r="G51" s="2" t="s">
        <v>150</v>
      </c>
      <c r="H51" s="2" t="s">
        <v>185</v>
      </c>
    </row>
    <row r="52" spans="1:8" ht="196" customHeight="1">
      <c r="A52" s="2" t="s">
        <v>298</v>
      </c>
      <c r="B52" s="2" t="s">
        <v>299</v>
      </c>
      <c r="C52" s="2" t="s">
        <v>300</v>
      </c>
      <c r="D52" s="2" t="s">
        <v>49</v>
      </c>
      <c r="E52" s="2" t="s">
        <v>42</v>
      </c>
      <c r="F52" s="2" t="s">
        <v>301</v>
      </c>
      <c r="G52" s="2" t="s">
        <v>51</v>
      </c>
      <c r="H52" s="2" t="s">
        <v>302</v>
      </c>
    </row>
    <row r="53" spans="1:8" ht="116" customHeight="1">
      <c r="A53" s="2" t="s">
        <v>303</v>
      </c>
      <c r="B53" s="2" t="s">
        <v>304</v>
      </c>
      <c r="C53" s="2" t="s">
        <v>305</v>
      </c>
      <c r="D53" s="2" t="s">
        <v>306</v>
      </c>
      <c r="E53" s="2" t="s">
        <v>42</v>
      </c>
      <c r="F53" s="2" t="s">
        <v>307</v>
      </c>
      <c r="G53" s="2" t="s">
        <v>308</v>
      </c>
      <c r="H53" s="2" t="s">
        <v>309</v>
      </c>
    </row>
    <row r="54" spans="1:8" ht="95" customHeight="1">
      <c r="A54" s="2" t="s">
        <v>310</v>
      </c>
      <c r="B54" s="2" t="s">
        <v>311</v>
      </c>
      <c r="C54" s="2" t="s">
        <v>312</v>
      </c>
      <c r="D54" s="2" t="s">
        <v>49</v>
      </c>
      <c r="E54" s="2" t="s">
        <v>42</v>
      </c>
      <c r="F54" s="2" t="s">
        <v>313</v>
      </c>
      <c r="G54" s="2" t="s">
        <v>71</v>
      </c>
      <c r="H54" s="2" t="s">
        <v>150</v>
      </c>
    </row>
    <row r="55" spans="1:8" ht="95" customHeight="1">
      <c r="A55" s="2" t="s">
        <v>314</v>
      </c>
      <c r="B55" s="2" t="s">
        <v>315</v>
      </c>
      <c r="C55" s="2" t="s">
        <v>316</v>
      </c>
      <c r="D55" s="2" t="s">
        <v>49</v>
      </c>
      <c r="E55" s="2" t="s">
        <v>42</v>
      </c>
      <c r="F55" s="2" t="s">
        <v>317</v>
      </c>
      <c r="G55" s="2" t="s">
        <v>64</v>
      </c>
      <c r="H55" s="2" t="s">
        <v>151</v>
      </c>
    </row>
    <row r="56" spans="1:8" ht="95" customHeight="1">
      <c r="A56" s="2" t="s">
        <v>318</v>
      </c>
      <c r="B56" s="2" t="s">
        <v>319</v>
      </c>
      <c r="C56" s="2" t="s">
        <v>320</v>
      </c>
      <c r="D56" s="2" t="s">
        <v>321</v>
      </c>
      <c r="E56" s="2" t="s">
        <v>42</v>
      </c>
      <c r="F56" s="2" t="s">
        <v>322</v>
      </c>
      <c r="G56" s="2" t="s">
        <v>103</v>
      </c>
      <c r="H56" s="2"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Conversion income</vt:lpstr>
      <vt:lpstr>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Michal Nadrowski</cp:lastModifiedBy>
  <dcterms:modified xsi:type="dcterms:W3CDTF">2026-11-06T01:22:39Z</dcterms:modified>
</cp:coreProperties>
</file>